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senv.Md.ComercioServicos\EfeitoTemperatura\workspacebruno\Temperatura-Allex\EfeitoTemperatura\"/>
    </mc:Choice>
  </mc:AlternateContent>
  <bookViews>
    <workbookView xWindow="0" yWindow="0" windowWidth="24000" windowHeight="9135" activeTab="2"/>
  </bookViews>
  <sheets>
    <sheet name="feriados_regionais" sheetId="1" r:id="rId1"/>
    <sheet name="feriados_nacionais" sheetId="3" r:id="rId2"/>
    <sheet name="feriados_nacionais_fixos" sheetId="2" r:id="rId3"/>
  </sheets>
  <definedNames>
    <definedName name="_xlnm._FilterDatabase" localSheetId="0" hidden="1">feriados_regionais!$B$1:$G$53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1" i="3" l="1"/>
  <c r="A141" i="3" s="1"/>
  <c r="B141" i="3"/>
  <c r="E135" i="3"/>
  <c r="E133" i="3"/>
  <c r="B133" i="3" s="1"/>
  <c r="E120" i="3"/>
  <c r="B120" i="3"/>
  <c r="A120" i="3"/>
  <c r="E119" i="3"/>
  <c r="E112" i="3"/>
  <c r="A112" i="3" s="1"/>
  <c r="B112" i="3"/>
  <c r="E103" i="3"/>
  <c r="E87" i="3"/>
  <c r="E82" i="3"/>
  <c r="A82" i="3" s="1"/>
  <c r="B82" i="3"/>
  <c r="E79" i="3"/>
  <c r="A79" i="3" s="1"/>
  <c r="B79" i="3"/>
  <c r="E77" i="3"/>
  <c r="E74" i="3"/>
  <c r="B74" i="3"/>
  <c r="A74" i="3"/>
  <c r="E69" i="3"/>
  <c r="A69" i="3" s="1"/>
  <c r="B69" i="3"/>
  <c r="E68" i="3"/>
  <c r="E66" i="3"/>
  <c r="B66" i="3"/>
  <c r="A66" i="3"/>
  <c r="E64" i="3"/>
  <c r="E63" i="3"/>
  <c r="B63" i="3"/>
  <c r="E61" i="3"/>
  <c r="B61" i="3"/>
  <c r="A61" i="3"/>
  <c r="E58" i="3"/>
  <c r="B58" i="3"/>
  <c r="A58" i="3"/>
  <c r="E56" i="3"/>
  <c r="E140" i="3" s="1"/>
  <c r="B56" i="3"/>
  <c r="E55" i="3"/>
  <c r="E76" i="3" s="1"/>
  <c r="E53" i="3"/>
  <c r="B53" i="3"/>
  <c r="A53" i="3"/>
  <c r="E52" i="3"/>
  <c r="E48" i="3"/>
  <c r="E132" i="3" s="1"/>
  <c r="B48" i="3"/>
  <c r="A48" i="3"/>
  <c r="E47" i="3"/>
  <c r="B47" i="3"/>
  <c r="E45" i="3"/>
  <c r="B45" i="3"/>
  <c r="A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62" i="3" s="1"/>
  <c r="E19" i="3"/>
  <c r="E18" i="3"/>
  <c r="E60" i="3" s="1"/>
  <c r="E17" i="3"/>
  <c r="E59" i="3" s="1"/>
  <c r="E101" i="3" s="1"/>
  <c r="E16" i="3"/>
  <c r="E15" i="3"/>
  <c r="E57" i="3" s="1"/>
  <c r="E14" i="3"/>
  <c r="E13" i="3"/>
  <c r="E12" i="3"/>
  <c r="E54" i="3" s="1"/>
  <c r="E117" i="3" s="1"/>
  <c r="E11" i="3"/>
  <c r="E10" i="3"/>
  <c r="E9" i="3"/>
  <c r="E51" i="3" s="1"/>
  <c r="E72" i="3" s="1"/>
  <c r="E8" i="3"/>
  <c r="E50" i="3" s="1"/>
  <c r="E7" i="3"/>
  <c r="E49" i="3" s="1"/>
  <c r="E6" i="3"/>
  <c r="E5" i="3"/>
  <c r="E4" i="3"/>
  <c r="E46" i="3" s="1"/>
  <c r="E3" i="3"/>
  <c r="E2" i="3"/>
  <c r="E73" i="3" l="1"/>
  <c r="B52" i="3"/>
  <c r="E94" i="3"/>
  <c r="A52" i="3"/>
  <c r="E136" i="3"/>
  <c r="E115" i="3"/>
  <c r="B77" i="3"/>
  <c r="A77" i="3"/>
  <c r="E92" i="3"/>
  <c r="E113" i="3"/>
  <c r="E134" i="3"/>
  <c r="E71" i="3"/>
  <c r="B50" i="3"/>
  <c r="A50" i="3"/>
  <c r="B72" i="3"/>
  <c r="A72" i="3"/>
  <c r="B101" i="3"/>
  <c r="A101" i="3"/>
  <c r="B76" i="3"/>
  <c r="A76" i="3"/>
  <c r="E81" i="3"/>
  <c r="B60" i="3"/>
  <c r="E102" i="3"/>
  <c r="A60" i="3"/>
  <c r="E144" i="3"/>
  <c r="E123" i="3"/>
  <c r="B87" i="3"/>
  <c r="A87" i="3"/>
  <c r="B117" i="3"/>
  <c r="A117" i="3"/>
  <c r="E148" i="3"/>
  <c r="B64" i="3"/>
  <c r="E85" i="3"/>
  <c r="A64" i="3"/>
  <c r="E106" i="3"/>
  <c r="E127" i="3"/>
  <c r="B103" i="3"/>
  <c r="A103" i="3"/>
  <c r="B119" i="3"/>
  <c r="A119" i="3"/>
  <c r="B46" i="3"/>
  <c r="E67" i="3"/>
  <c r="E83" i="3"/>
  <c r="B62" i="3"/>
  <c r="E65" i="3"/>
  <c r="B44" i="3"/>
  <c r="E86" i="3"/>
  <c r="A44" i="3"/>
  <c r="E107" i="3"/>
  <c r="B140" i="3"/>
  <c r="A140" i="3"/>
  <c r="E98" i="3"/>
  <c r="E114" i="3"/>
  <c r="E130" i="3"/>
  <c r="B132" i="3"/>
  <c r="A132" i="3"/>
  <c r="E124" i="3"/>
  <c r="E145" i="3"/>
  <c r="E93" i="3"/>
  <c r="E109" i="3"/>
  <c r="E125" i="3"/>
  <c r="E143" i="3"/>
  <c r="E116" i="3"/>
  <c r="E137" i="3"/>
  <c r="A62" i="3"/>
  <c r="E88" i="3"/>
  <c r="E104" i="3"/>
  <c r="E70" i="3"/>
  <c r="B49" i="3"/>
  <c r="E91" i="3"/>
  <c r="A49" i="3"/>
  <c r="E78" i="3"/>
  <c r="B57" i="3"/>
  <c r="E99" i="3"/>
  <c r="A57" i="3"/>
  <c r="E108" i="3"/>
  <c r="E129" i="3"/>
  <c r="A54" i="3"/>
  <c r="E100" i="3"/>
  <c r="E121" i="3"/>
  <c r="E142" i="3"/>
  <c r="E95" i="3"/>
  <c r="E111" i="3"/>
  <c r="A133" i="3"/>
  <c r="E138" i="3"/>
  <c r="A46" i="3"/>
  <c r="B55" i="3"/>
  <c r="A59" i="3"/>
  <c r="E84" i="3"/>
  <c r="E105" i="3"/>
  <c r="A63" i="3"/>
  <c r="E126" i="3"/>
  <c r="E147" i="3"/>
  <c r="E90" i="3"/>
  <c r="E122" i="3"/>
  <c r="E97" i="3"/>
  <c r="A55" i="3"/>
  <c r="E118" i="3"/>
  <c r="E139" i="3"/>
  <c r="E80" i="3"/>
  <c r="E146" i="3"/>
  <c r="B135" i="3"/>
  <c r="A135" i="3"/>
  <c r="E75" i="3"/>
  <c r="B54" i="3"/>
  <c r="A51" i="3"/>
  <c r="B59" i="3"/>
  <c r="B68" i="3"/>
  <c r="A68" i="3"/>
  <c r="E89" i="3"/>
  <c r="A47" i="3"/>
  <c r="E110" i="3"/>
  <c r="E131" i="3"/>
  <c r="B51" i="3"/>
  <c r="A56" i="3"/>
  <c r="E96" i="3"/>
  <c r="E128" i="3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B75" i="3" l="1"/>
  <c r="A75" i="3"/>
  <c r="B78" i="3"/>
  <c r="A78" i="3"/>
  <c r="B137" i="3"/>
  <c r="A137" i="3"/>
  <c r="A122" i="3"/>
  <c r="B122" i="3"/>
  <c r="B86" i="3"/>
  <c r="A86" i="3"/>
  <c r="B148" i="3"/>
  <c r="A148" i="3"/>
  <c r="B102" i="3"/>
  <c r="A102" i="3"/>
  <c r="A90" i="3"/>
  <c r="B90" i="3"/>
  <c r="B91" i="3"/>
  <c r="A91" i="3"/>
  <c r="B143" i="3"/>
  <c r="A143" i="3"/>
  <c r="A130" i="3"/>
  <c r="B130" i="3"/>
  <c r="A146" i="3"/>
  <c r="B146" i="3"/>
  <c r="A138" i="3"/>
  <c r="B138" i="3"/>
  <c r="B129" i="3"/>
  <c r="A129" i="3"/>
  <c r="B125" i="3"/>
  <c r="A125" i="3"/>
  <c r="B65" i="3"/>
  <c r="A65" i="3"/>
  <c r="B81" i="3"/>
  <c r="A81" i="3"/>
  <c r="B136" i="3"/>
  <c r="A136" i="3"/>
  <c r="B96" i="3"/>
  <c r="A96" i="3"/>
  <c r="B80" i="3"/>
  <c r="A80" i="3"/>
  <c r="B126" i="3"/>
  <c r="A126" i="3"/>
  <c r="B108" i="3"/>
  <c r="A108" i="3"/>
  <c r="B70" i="3"/>
  <c r="A70" i="3"/>
  <c r="B109" i="3"/>
  <c r="A109" i="3"/>
  <c r="A98" i="3"/>
  <c r="B98" i="3"/>
  <c r="B127" i="3"/>
  <c r="A127" i="3"/>
  <c r="A71" i="3"/>
  <c r="B71" i="3"/>
  <c r="B139" i="3"/>
  <c r="A139" i="3"/>
  <c r="B111" i="3"/>
  <c r="A111" i="3"/>
  <c r="B104" i="3"/>
  <c r="A104" i="3"/>
  <c r="A93" i="3"/>
  <c r="B93" i="3"/>
  <c r="B83" i="3"/>
  <c r="A83" i="3"/>
  <c r="A106" i="3"/>
  <c r="B106" i="3"/>
  <c r="B134" i="3"/>
  <c r="A134" i="3"/>
  <c r="B94" i="3"/>
  <c r="A94" i="3"/>
  <c r="B110" i="3"/>
  <c r="A110" i="3"/>
  <c r="B97" i="3"/>
  <c r="A97" i="3"/>
  <c r="B121" i="3"/>
  <c r="A121" i="3"/>
  <c r="B100" i="3"/>
  <c r="A100" i="3"/>
  <c r="B116" i="3"/>
  <c r="A116" i="3"/>
  <c r="B89" i="3"/>
  <c r="A89" i="3"/>
  <c r="B115" i="3"/>
  <c r="A115" i="3"/>
  <c r="B128" i="3"/>
  <c r="A128" i="3"/>
  <c r="B147" i="3"/>
  <c r="A147" i="3"/>
  <c r="A114" i="3"/>
  <c r="B114" i="3"/>
  <c r="B118" i="3"/>
  <c r="A118" i="3"/>
  <c r="B105" i="3"/>
  <c r="A105" i="3"/>
  <c r="B95" i="3"/>
  <c r="A95" i="3"/>
  <c r="B99" i="3"/>
  <c r="A99" i="3"/>
  <c r="B88" i="3"/>
  <c r="A88" i="3"/>
  <c r="B145" i="3"/>
  <c r="A145" i="3"/>
  <c r="B67" i="3"/>
  <c r="A67" i="3"/>
  <c r="B123" i="3"/>
  <c r="A123" i="3"/>
  <c r="B113" i="3"/>
  <c r="A113" i="3"/>
  <c r="B131" i="3"/>
  <c r="A131" i="3"/>
  <c r="B84" i="3"/>
  <c r="A84" i="3"/>
  <c r="A142" i="3"/>
  <c r="B142" i="3"/>
  <c r="B124" i="3"/>
  <c r="A124" i="3"/>
  <c r="B107" i="3"/>
  <c r="A107" i="3"/>
  <c r="B85" i="3"/>
  <c r="A85" i="3"/>
  <c r="B144" i="3"/>
  <c r="A144" i="3"/>
  <c r="B92" i="3"/>
  <c r="A92" i="3"/>
  <c r="B73" i="3"/>
  <c r="A73" i="3"/>
</calcChain>
</file>

<file path=xl/sharedStrings.xml><?xml version="1.0" encoding="utf-8"?>
<sst xmlns="http://schemas.openxmlformats.org/spreadsheetml/2006/main" count="362" uniqueCount="104">
  <si>
    <t>Subsistema</t>
  </si>
  <si>
    <t>UF</t>
  </si>
  <si>
    <t>Data</t>
  </si>
  <si>
    <t>Dia</t>
  </si>
  <si>
    <t>Mês</t>
  </si>
  <si>
    <t>Feriado</t>
  </si>
  <si>
    <t>Facultativo ou não</t>
  </si>
  <si>
    <t>Feriados</t>
  </si>
  <si>
    <t>Facultativo</t>
  </si>
  <si>
    <t>Ano</t>
  </si>
  <si>
    <t>Feriados Móveis</t>
  </si>
  <si>
    <t>Ocorrência</t>
  </si>
  <si>
    <t>Sudeste/Centro-Oeste</t>
  </si>
  <si>
    <t>AC</t>
  </si>
  <si>
    <t>Dia do Católico</t>
  </si>
  <si>
    <t>Natal</t>
  </si>
  <si>
    <t>Páscoa</t>
  </si>
  <si>
    <t>Sul</t>
  </si>
  <si>
    <t>Greve dos caminhoneiros</t>
  </si>
  <si>
    <t>Dia do Evangélico</t>
  </si>
  <si>
    <t>Verificar direitinho o período de greve</t>
  </si>
  <si>
    <t>Dia da Mulher</t>
  </si>
  <si>
    <t>Dia do Trabalhado</t>
  </si>
  <si>
    <t>Jogo Brasil x Sérvia (Copa do mundo)</t>
  </si>
  <si>
    <t>Aniversário do Acre</t>
  </si>
  <si>
    <t>Finados</t>
  </si>
  <si>
    <t>Verificar os demais dias de jogo da seleção de todas as copas no período (copa améria, copa do mundo, eliminatórias da copa, olimpíadas, etc)</t>
  </si>
  <si>
    <t>Revolução Acreana</t>
  </si>
  <si>
    <t>Independência do Brasil</t>
  </si>
  <si>
    <t>Dia da Amazônia</t>
  </si>
  <si>
    <t>Proclamação da República</t>
  </si>
  <si>
    <t>Norte</t>
  </si>
  <si>
    <t>Verificar...Deve ter sido a interligação de Manaus</t>
  </si>
  <si>
    <t>Tratado de Petrópolis</t>
  </si>
  <si>
    <t>Nossa Senhora Aparecida</t>
  </si>
  <si>
    <t>Verificar...talvez possa ser racionamento</t>
  </si>
  <si>
    <t>Nordeste</t>
  </si>
  <si>
    <t>AL</t>
  </si>
  <si>
    <t>Dia de São João</t>
  </si>
  <si>
    <t>Corpus Christi</t>
  </si>
  <si>
    <t>Dia de São Pedro</t>
  </si>
  <si>
    <t>Tiradentes</t>
  </si>
  <si>
    <t>Emancipação de Alagoas</t>
  </si>
  <si>
    <t>Ano Novo</t>
  </si>
  <si>
    <t>Dia da Consciência Negra</t>
  </si>
  <si>
    <t>Semana entre Natal e Ano novo</t>
  </si>
  <si>
    <t>AP</t>
  </si>
  <si>
    <t>Dia de São José</t>
  </si>
  <si>
    <t>Dia de Cabralzinho</t>
  </si>
  <si>
    <t>Dia de São Tiago</t>
  </si>
  <si>
    <t>Aniversário da criação do ex-território federal do Amapá</t>
  </si>
  <si>
    <t>Dia do Professor</t>
  </si>
  <si>
    <t>Dia do Servidor Público</t>
  </si>
  <si>
    <t>Nossa Senhora da Conceição</t>
  </si>
  <si>
    <t>AM</t>
  </si>
  <si>
    <t>Aniversário do Amazonas</t>
  </si>
  <si>
    <t>Sexta Feira Santa</t>
  </si>
  <si>
    <t>BA</t>
  </si>
  <si>
    <t>Independência da Bahia</t>
  </si>
  <si>
    <t>CE</t>
  </si>
  <si>
    <t>Data Magna do Ceará</t>
  </si>
  <si>
    <t>DF</t>
  </si>
  <si>
    <t>MS</t>
  </si>
  <si>
    <t>Aniversário do Mato Grosso do Sul</t>
  </si>
  <si>
    <t>MA</t>
  </si>
  <si>
    <t>Adesão ao Império Brasileiro</t>
  </si>
  <si>
    <t>Consciência Negra</t>
  </si>
  <si>
    <t>MT</t>
  </si>
  <si>
    <t>PA</t>
  </si>
  <si>
    <t>PB</t>
  </si>
  <si>
    <t>Homenagem a Jão Pessoa</t>
  </si>
  <si>
    <t>Fundação do Estado da Paraíba</t>
  </si>
  <si>
    <t>PI</t>
  </si>
  <si>
    <t>Dia do Piauí</t>
  </si>
  <si>
    <t>RJ</t>
  </si>
  <si>
    <t>Dia de São Jorge</t>
  </si>
  <si>
    <t>RN</t>
  </si>
  <si>
    <t>Mártires de Cunhaú e Uruaçu</t>
  </si>
  <si>
    <t>RS</t>
  </si>
  <si>
    <t>Proclamação da República Rio Grandense</t>
  </si>
  <si>
    <t>RO</t>
  </si>
  <si>
    <t>Aniversário de Rondônia</t>
  </si>
  <si>
    <t>Isolados</t>
  </si>
  <si>
    <t>RR</t>
  </si>
  <si>
    <t>Aniversário de Roraima</t>
  </si>
  <si>
    <t>Carnaval</t>
  </si>
  <si>
    <t>SC</t>
  </si>
  <si>
    <t>Dia de Santa Catarina</t>
  </si>
  <si>
    <t>SP</t>
  </si>
  <si>
    <t>Revolução Constitucionalista</t>
  </si>
  <si>
    <t>SE</t>
  </si>
  <si>
    <t>Aniversário de Sergipe</t>
  </si>
  <si>
    <t>GO</t>
  </si>
  <si>
    <t>Fundação da Cidade de Goiás</t>
  </si>
  <si>
    <t>Pedra fundamental de Goiânia</t>
  </si>
  <si>
    <t>PE</t>
  </si>
  <si>
    <t>Revolução Pernambucana</t>
  </si>
  <si>
    <t>TO</t>
  </si>
  <si>
    <t>Padroeira de Tocantins</t>
  </si>
  <si>
    <t>Aniversário de Tocantins</t>
  </si>
  <si>
    <t>2ª feira da semana do Carnaval</t>
  </si>
  <si>
    <t>4ª feira da semana do Carnaval</t>
  </si>
  <si>
    <t>5ª feira da semana do Carnaval</t>
  </si>
  <si>
    <t>6ª feira da semana do Carnaval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</si>
</sst>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1" xfId="1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1" applyBorder="1"/>
    <xf numFmtId="14" fontId="2" fillId="0" borderId="1" xfId="1" applyNumberFormat="1" applyBorder="1"/>
    <xf numFmtId="1" fontId="2" fillId="0" borderId="1" xfId="1" applyNumberFormat="1" applyBorder="1"/>
    <xf numFmtId="14" fontId="0" fillId="0" borderId="1" xfId="0" applyNumberFormat="1" applyBorder="1"/>
    <xf numFmtId="0" fontId="2" fillId="0" borderId="0" xfId="1"/>
    <xf numFmtId="14" fontId="0" fillId="0" borderId="0" xfId="0" applyNumberFormat="1"/>
    <xf numFmtId="0" fontId="2" fillId="0" borderId="0" xfId="1" applyFill="1" applyBorder="1"/>
    <xf numFmtId="14" fontId="2" fillId="0" borderId="1" xfId="1" applyNumberFormat="1" applyFont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W53"/>
  <sheetViews>
    <sheetView zoomScale="85" zoomScaleNormal="85" workbookViewId="0">
      <selection activeCell="C2" sqref="C2"/>
    </sheetView>
  </sheetViews>
  <sheetFormatPr defaultRowHeight="15" x14ac:dyDescent="0.25"/>
  <cols>
    <col min="1" max="1" width="25.140625" bestFit="1" customWidth="1"/>
    <col min="3" max="3" width="10.140625" bestFit="1" customWidth="1"/>
    <col min="4" max="4" width="5.42578125" customWidth="1"/>
    <col min="5" max="5" width="8.42578125" customWidth="1"/>
    <col min="6" max="6" width="47.7109375" customWidth="1"/>
    <col min="7" max="7" width="16.140625" bestFit="1" customWidth="1"/>
    <col min="10" max="10" width="12.85546875" customWidth="1"/>
    <col min="11" max="11" width="30.85546875" bestFit="1" customWidth="1"/>
    <col min="12" max="12" width="11.42578125" customWidth="1"/>
    <col min="17" max="17" width="12" customWidth="1"/>
    <col min="18" max="18" width="11.42578125" customWidth="1"/>
    <col min="20" max="21" width="11.85546875" customWidth="1"/>
    <col min="22" max="22" width="24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T1" s="2" t="s">
        <v>2</v>
      </c>
      <c r="U1" s="2" t="s">
        <v>0</v>
      </c>
      <c r="V1" s="2" t="s">
        <v>11</v>
      </c>
    </row>
    <row r="2" spans="1:23" x14ac:dyDescent="0.25">
      <c r="A2" s="4" t="s">
        <v>12</v>
      </c>
      <c r="B2" s="5" t="s">
        <v>13</v>
      </c>
      <c r="C2" s="6">
        <v>43485</v>
      </c>
      <c r="D2" s="7">
        <f>DAY(C2)</f>
        <v>20</v>
      </c>
      <c r="E2" s="7">
        <f>MONTH(C2)</f>
        <v>1</v>
      </c>
      <c r="F2" s="5" t="s">
        <v>14</v>
      </c>
      <c r="G2" s="5"/>
      <c r="T2" s="6">
        <v>43250</v>
      </c>
      <c r="U2" t="s">
        <v>17</v>
      </c>
      <c r="V2" s="5" t="s">
        <v>18</v>
      </c>
    </row>
    <row r="3" spans="1:23" x14ac:dyDescent="0.25">
      <c r="A3" s="4" t="s">
        <v>12</v>
      </c>
      <c r="B3" s="5" t="s">
        <v>13</v>
      </c>
      <c r="C3" s="6">
        <v>43488</v>
      </c>
      <c r="D3" s="7">
        <f t="shared" ref="D3:D53" si="0">DAY(C3)</f>
        <v>23</v>
      </c>
      <c r="E3" s="7">
        <f t="shared" ref="E3:E53" si="1">MONTH(C3)</f>
        <v>1</v>
      </c>
      <c r="F3" s="5" t="s">
        <v>19</v>
      </c>
      <c r="G3" s="5"/>
      <c r="T3" s="5"/>
      <c r="U3" s="5"/>
      <c r="V3" s="5" t="s">
        <v>20</v>
      </c>
      <c r="W3" s="9"/>
    </row>
    <row r="4" spans="1:23" x14ac:dyDescent="0.25">
      <c r="A4" s="4" t="s">
        <v>12</v>
      </c>
      <c r="B4" s="5" t="s">
        <v>13</v>
      </c>
      <c r="C4" s="6">
        <v>43532</v>
      </c>
      <c r="D4" s="7">
        <f t="shared" si="0"/>
        <v>8</v>
      </c>
      <c r="E4" s="7">
        <f t="shared" si="1"/>
        <v>3</v>
      </c>
      <c r="F4" s="5" t="s">
        <v>21</v>
      </c>
      <c r="G4" s="5"/>
      <c r="T4" s="6">
        <v>43278</v>
      </c>
      <c r="U4" s="6"/>
      <c r="V4" s="5" t="s">
        <v>23</v>
      </c>
    </row>
    <row r="5" spans="1:23" x14ac:dyDescent="0.25">
      <c r="A5" s="4" t="s">
        <v>12</v>
      </c>
      <c r="B5" s="5" t="s">
        <v>13</v>
      </c>
      <c r="C5" s="6">
        <v>43632</v>
      </c>
      <c r="D5" s="7">
        <f t="shared" si="0"/>
        <v>16</v>
      </c>
      <c r="E5" s="7">
        <f t="shared" si="1"/>
        <v>6</v>
      </c>
      <c r="F5" s="5" t="s">
        <v>24</v>
      </c>
      <c r="G5" s="5"/>
      <c r="T5" s="5"/>
      <c r="U5" s="5"/>
      <c r="V5" s="5" t="s">
        <v>26</v>
      </c>
    </row>
    <row r="6" spans="1:23" x14ac:dyDescent="0.25">
      <c r="A6" s="4" t="s">
        <v>12</v>
      </c>
      <c r="B6" s="5" t="s">
        <v>13</v>
      </c>
      <c r="C6" s="6">
        <v>43683</v>
      </c>
      <c r="D6" s="7">
        <f t="shared" si="0"/>
        <v>6</v>
      </c>
      <c r="E6" s="7">
        <f t="shared" si="1"/>
        <v>8</v>
      </c>
      <c r="F6" s="5" t="s">
        <v>27</v>
      </c>
      <c r="G6" s="5"/>
      <c r="T6" s="10">
        <v>36194</v>
      </c>
      <c r="U6" t="s">
        <v>12</v>
      </c>
    </row>
    <row r="7" spans="1:23" x14ac:dyDescent="0.25">
      <c r="A7" s="4" t="s">
        <v>12</v>
      </c>
      <c r="B7" s="5" t="s">
        <v>13</v>
      </c>
      <c r="C7" s="6">
        <v>43714</v>
      </c>
      <c r="D7" s="7">
        <f t="shared" si="0"/>
        <v>6</v>
      </c>
      <c r="E7" s="7">
        <f t="shared" si="1"/>
        <v>9</v>
      </c>
      <c r="F7" s="5" t="s">
        <v>29</v>
      </c>
      <c r="G7" s="5"/>
      <c r="T7" s="10">
        <v>41465</v>
      </c>
      <c r="U7" t="s">
        <v>31</v>
      </c>
      <c r="V7" s="11" t="s">
        <v>32</v>
      </c>
    </row>
    <row r="8" spans="1:23" x14ac:dyDescent="0.25">
      <c r="A8" s="4" t="s">
        <v>12</v>
      </c>
      <c r="B8" s="5" t="s">
        <v>13</v>
      </c>
      <c r="C8" s="6">
        <v>43786</v>
      </c>
      <c r="D8" s="7">
        <f t="shared" si="0"/>
        <v>17</v>
      </c>
      <c r="E8" s="7">
        <f t="shared" si="1"/>
        <v>11</v>
      </c>
      <c r="F8" s="5" t="s">
        <v>33</v>
      </c>
      <c r="G8" s="5" t="s">
        <v>8</v>
      </c>
      <c r="T8" s="10">
        <v>37356</v>
      </c>
      <c r="U8" t="s">
        <v>31</v>
      </c>
      <c r="V8" s="11" t="s">
        <v>35</v>
      </c>
    </row>
    <row r="9" spans="1:23" x14ac:dyDescent="0.25">
      <c r="A9" s="4" t="s">
        <v>36</v>
      </c>
      <c r="B9" s="5" t="s">
        <v>37</v>
      </c>
      <c r="C9" s="6">
        <v>43640</v>
      </c>
      <c r="D9" s="7">
        <f t="shared" si="0"/>
        <v>24</v>
      </c>
      <c r="E9" s="7">
        <f t="shared" si="1"/>
        <v>6</v>
      </c>
      <c r="F9" s="5" t="s">
        <v>38</v>
      </c>
      <c r="G9" s="5"/>
      <c r="T9" s="10">
        <v>37076</v>
      </c>
      <c r="U9" t="s">
        <v>31</v>
      </c>
      <c r="V9" s="11" t="s">
        <v>35</v>
      </c>
    </row>
    <row r="10" spans="1:23" x14ac:dyDescent="0.25">
      <c r="A10" s="4" t="s">
        <v>36</v>
      </c>
      <c r="B10" s="5" t="s">
        <v>37</v>
      </c>
      <c r="C10" s="6">
        <v>43645</v>
      </c>
      <c r="D10" s="7">
        <f t="shared" si="0"/>
        <v>29</v>
      </c>
      <c r="E10" s="7">
        <f t="shared" si="1"/>
        <v>6</v>
      </c>
      <c r="F10" s="5" t="s">
        <v>40</v>
      </c>
      <c r="G10" s="5"/>
      <c r="T10" s="10">
        <v>41521</v>
      </c>
      <c r="U10" t="s">
        <v>36</v>
      </c>
    </row>
    <row r="11" spans="1:23" x14ac:dyDescent="0.25">
      <c r="A11" s="4" t="s">
        <v>36</v>
      </c>
      <c r="B11" s="5" t="s">
        <v>37</v>
      </c>
      <c r="C11" s="6">
        <v>43724</v>
      </c>
      <c r="D11" s="7">
        <f t="shared" si="0"/>
        <v>16</v>
      </c>
      <c r="E11" s="7">
        <f t="shared" si="1"/>
        <v>9</v>
      </c>
      <c r="F11" s="5" t="s">
        <v>42</v>
      </c>
      <c r="G11" s="5"/>
      <c r="T11" s="10">
        <v>36509</v>
      </c>
      <c r="U11" t="s">
        <v>36</v>
      </c>
    </row>
    <row r="12" spans="1:23" x14ac:dyDescent="0.25">
      <c r="A12" s="4" t="s">
        <v>36</v>
      </c>
      <c r="B12" s="5" t="s">
        <v>37</v>
      </c>
      <c r="C12" s="12">
        <v>43789</v>
      </c>
      <c r="D12" s="7">
        <f t="shared" si="0"/>
        <v>20</v>
      </c>
      <c r="E12" s="7">
        <f t="shared" si="1"/>
        <v>11</v>
      </c>
      <c r="F12" s="5" t="s">
        <v>44</v>
      </c>
      <c r="G12" s="5"/>
      <c r="T12" s="10">
        <v>37048</v>
      </c>
      <c r="U12" t="s">
        <v>36</v>
      </c>
    </row>
    <row r="13" spans="1:23" x14ac:dyDescent="0.25">
      <c r="A13" s="4" t="s">
        <v>36</v>
      </c>
      <c r="B13" s="5" t="s">
        <v>37</v>
      </c>
      <c r="C13" s="6">
        <v>43799</v>
      </c>
      <c r="D13" s="7">
        <f t="shared" si="0"/>
        <v>30</v>
      </c>
      <c r="E13" s="7">
        <f t="shared" si="1"/>
        <v>11</v>
      </c>
      <c r="F13" s="5" t="s">
        <v>19</v>
      </c>
      <c r="G13" s="5"/>
      <c r="T13" s="10">
        <v>41514</v>
      </c>
      <c r="U13" t="s">
        <v>36</v>
      </c>
    </row>
    <row r="14" spans="1:23" x14ac:dyDescent="0.25">
      <c r="A14" s="4" t="s">
        <v>31</v>
      </c>
      <c r="B14" s="5" t="s">
        <v>46</v>
      </c>
      <c r="C14" s="6">
        <v>43543</v>
      </c>
      <c r="D14" s="7">
        <f t="shared" si="0"/>
        <v>19</v>
      </c>
      <c r="E14" s="7">
        <f t="shared" si="1"/>
        <v>3</v>
      </c>
      <c r="F14" s="5" t="s">
        <v>47</v>
      </c>
      <c r="G14" s="5"/>
    </row>
    <row r="15" spans="1:23" x14ac:dyDescent="0.25">
      <c r="A15" s="4" t="s">
        <v>31</v>
      </c>
      <c r="B15" s="5" t="s">
        <v>46</v>
      </c>
      <c r="C15" s="6">
        <v>43600</v>
      </c>
      <c r="D15" s="7">
        <f t="shared" si="0"/>
        <v>15</v>
      </c>
      <c r="E15" s="7">
        <f t="shared" si="1"/>
        <v>5</v>
      </c>
      <c r="F15" s="5" t="s">
        <v>48</v>
      </c>
      <c r="G15" s="5"/>
    </row>
    <row r="16" spans="1:23" x14ac:dyDescent="0.25">
      <c r="A16" s="4" t="s">
        <v>31</v>
      </c>
      <c r="B16" s="5" t="s">
        <v>46</v>
      </c>
      <c r="C16" s="6">
        <v>43671</v>
      </c>
      <c r="D16" s="7">
        <f t="shared" si="0"/>
        <v>25</v>
      </c>
      <c r="E16" s="7">
        <f t="shared" si="1"/>
        <v>7</v>
      </c>
      <c r="F16" s="5" t="s">
        <v>49</v>
      </c>
      <c r="G16" s="5"/>
    </row>
    <row r="17" spans="1:7" x14ac:dyDescent="0.25">
      <c r="A17" s="4" t="s">
        <v>31</v>
      </c>
      <c r="B17" s="5" t="s">
        <v>46</v>
      </c>
      <c r="C17" s="6">
        <v>43721</v>
      </c>
      <c r="D17" s="7">
        <f t="shared" si="0"/>
        <v>13</v>
      </c>
      <c r="E17" s="7">
        <f t="shared" si="1"/>
        <v>9</v>
      </c>
      <c r="F17" s="5" t="s">
        <v>50</v>
      </c>
      <c r="G17" s="5"/>
    </row>
    <row r="18" spans="1:7" x14ac:dyDescent="0.25">
      <c r="A18" s="4" t="s">
        <v>31</v>
      </c>
      <c r="B18" s="5" t="s">
        <v>46</v>
      </c>
      <c r="C18" s="6">
        <v>43789</v>
      </c>
      <c r="D18" s="7">
        <f t="shared" si="0"/>
        <v>20</v>
      </c>
      <c r="E18" s="7">
        <f t="shared" si="1"/>
        <v>11</v>
      </c>
      <c r="F18" s="5" t="s">
        <v>44</v>
      </c>
      <c r="G18" s="5"/>
    </row>
    <row r="19" spans="1:7" x14ac:dyDescent="0.25">
      <c r="A19" s="4" t="s">
        <v>31</v>
      </c>
      <c r="B19" s="5" t="s">
        <v>46</v>
      </c>
      <c r="C19" s="6">
        <v>43799</v>
      </c>
      <c r="D19" s="7">
        <f t="shared" si="0"/>
        <v>30</v>
      </c>
      <c r="E19" s="7">
        <f t="shared" si="1"/>
        <v>11</v>
      </c>
      <c r="F19" s="5" t="s">
        <v>19</v>
      </c>
      <c r="G19" s="5"/>
    </row>
    <row r="20" spans="1:7" x14ac:dyDescent="0.25">
      <c r="A20" s="4" t="s">
        <v>31</v>
      </c>
      <c r="B20" s="5" t="s">
        <v>46</v>
      </c>
      <c r="C20" s="6">
        <v>43807</v>
      </c>
      <c r="D20" s="7">
        <f t="shared" si="0"/>
        <v>8</v>
      </c>
      <c r="E20" s="7">
        <f t="shared" si="1"/>
        <v>12</v>
      </c>
      <c r="F20" s="5" t="s">
        <v>53</v>
      </c>
      <c r="G20" s="5"/>
    </row>
    <row r="21" spans="1:7" x14ac:dyDescent="0.25">
      <c r="A21" s="4" t="s">
        <v>31</v>
      </c>
      <c r="B21" s="5" t="s">
        <v>54</v>
      </c>
      <c r="C21" s="6">
        <v>43713</v>
      </c>
      <c r="D21" s="7">
        <f t="shared" si="0"/>
        <v>5</v>
      </c>
      <c r="E21" s="7">
        <f t="shared" si="1"/>
        <v>9</v>
      </c>
      <c r="F21" s="5" t="s">
        <v>55</v>
      </c>
      <c r="G21" s="5"/>
    </row>
    <row r="22" spans="1:7" x14ac:dyDescent="0.25">
      <c r="A22" s="4" t="s">
        <v>31</v>
      </c>
      <c r="B22" s="5" t="s">
        <v>54</v>
      </c>
      <c r="C22" s="6">
        <v>43789</v>
      </c>
      <c r="D22" s="7">
        <f t="shared" si="0"/>
        <v>20</v>
      </c>
      <c r="E22" s="7">
        <f t="shared" si="1"/>
        <v>11</v>
      </c>
      <c r="F22" s="5" t="s">
        <v>44</v>
      </c>
      <c r="G22" s="5"/>
    </row>
    <row r="23" spans="1:7" x14ac:dyDescent="0.25">
      <c r="A23" s="4" t="s">
        <v>31</v>
      </c>
      <c r="B23" s="5" t="s">
        <v>54</v>
      </c>
      <c r="C23" s="6">
        <v>43807</v>
      </c>
      <c r="D23" s="7">
        <f t="shared" si="0"/>
        <v>8</v>
      </c>
      <c r="E23" s="7">
        <f t="shared" si="1"/>
        <v>12</v>
      </c>
      <c r="F23" s="5" t="s">
        <v>53</v>
      </c>
      <c r="G23" s="5"/>
    </row>
    <row r="24" spans="1:7" x14ac:dyDescent="0.25">
      <c r="A24" s="4" t="s">
        <v>36</v>
      </c>
      <c r="B24" s="5" t="s">
        <v>57</v>
      </c>
      <c r="C24" s="6">
        <v>43648</v>
      </c>
      <c r="D24" s="7">
        <f t="shared" si="0"/>
        <v>2</v>
      </c>
      <c r="E24" s="7">
        <f t="shared" si="1"/>
        <v>7</v>
      </c>
      <c r="F24" s="5" t="s">
        <v>58</v>
      </c>
      <c r="G24" s="5"/>
    </row>
    <row r="25" spans="1:7" x14ac:dyDescent="0.25">
      <c r="A25" s="4" t="s">
        <v>36</v>
      </c>
      <c r="B25" s="5" t="s">
        <v>59</v>
      </c>
      <c r="C25" s="6">
        <v>43549</v>
      </c>
      <c r="D25" s="7">
        <f t="shared" si="0"/>
        <v>25</v>
      </c>
      <c r="E25" s="7">
        <f t="shared" si="1"/>
        <v>3</v>
      </c>
      <c r="F25" s="5" t="s">
        <v>60</v>
      </c>
      <c r="G25" s="5"/>
    </row>
    <row r="26" spans="1:7" x14ac:dyDescent="0.25">
      <c r="A26" s="4" t="s">
        <v>36</v>
      </c>
      <c r="B26" s="5" t="s">
        <v>59</v>
      </c>
      <c r="C26" s="6">
        <v>43543</v>
      </c>
      <c r="D26" s="7">
        <f t="shared" si="0"/>
        <v>19</v>
      </c>
      <c r="E26" s="7">
        <f t="shared" si="1"/>
        <v>3</v>
      </c>
      <c r="F26" s="5" t="s">
        <v>47</v>
      </c>
      <c r="G26" s="5" t="s">
        <v>8</v>
      </c>
    </row>
    <row r="27" spans="1:7" x14ac:dyDescent="0.25">
      <c r="A27" s="4" t="s">
        <v>12</v>
      </c>
      <c r="B27" s="5" t="s">
        <v>61</v>
      </c>
      <c r="C27" s="6">
        <v>43799</v>
      </c>
      <c r="D27" s="7">
        <f t="shared" si="0"/>
        <v>30</v>
      </c>
      <c r="E27" s="7">
        <f t="shared" si="1"/>
        <v>11</v>
      </c>
      <c r="F27" s="5" t="s">
        <v>19</v>
      </c>
      <c r="G27" s="5"/>
    </row>
    <row r="28" spans="1:7" x14ac:dyDescent="0.25">
      <c r="A28" s="4" t="s">
        <v>12</v>
      </c>
      <c r="B28" s="5" t="s">
        <v>62</v>
      </c>
      <c r="C28" s="6">
        <v>43749</v>
      </c>
      <c r="D28" s="7">
        <f t="shared" si="0"/>
        <v>11</v>
      </c>
      <c r="E28" s="7">
        <f t="shared" si="1"/>
        <v>10</v>
      </c>
      <c r="F28" s="5" t="s">
        <v>63</v>
      </c>
      <c r="G28" s="5"/>
    </row>
    <row r="29" spans="1:7" x14ac:dyDescent="0.25">
      <c r="A29" s="4" t="s">
        <v>31</v>
      </c>
      <c r="B29" s="5" t="s">
        <v>64</v>
      </c>
      <c r="C29" s="6">
        <v>43674</v>
      </c>
      <c r="D29" s="7">
        <f t="shared" si="0"/>
        <v>28</v>
      </c>
      <c r="E29" s="7">
        <f t="shared" si="1"/>
        <v>7</v>
      </c>
      <c r="F29" s="5" t="s">
        <v>65</v>
      </c>
      <c r="G29" s="5"/>
    </row>
    <row r="30" spans="1:7" x14ac:dyDescent="0.25">
      <c r="A30" s="4" t="s">
        <v>31</v>
      </c>
      <c r="B30" s="5" t="s">
        <v>64</v>
      </c>
      <c r="C30" s="6">
        <v>43789</v>
      </c>
      <c r="D30" s="7">
        <f t="shared" si="0"/>
        <v>20</v>
      </c>
      <c r="E30" s="7">
        <f t="shared" si="1"/>
        <v>11</v>
      </c>
      <c r="F30" s="5" t="s">
        <v>66</v>
      </c>
      <c r="G30" s="5"/>
    </row>
    <row r="31" spans="1:7" x14ac:dyDescent="0.25">
      <c r="A31" s="4" t="s">
        <v>12</v>
      </c>
      <c r="B31" s="5" t="s">
        <v>67</v>
      </c>
      <c r="C31" s="6">
        <v>43789</v>
      </c>
      <c r="D31" s="7">
        <f t="shared" si="0"/>
        <v>20</v>
      </c>
      <c r="E31" s="7">
        <f t="shared" si="1"/>
        <v>11</v>
      </c>
      <c r="F31" s="5" t="s">
        <v>66</v>
      </c>
      <c r="G31" s="5"/>
    </row>
    <row r="32" spans="1:7" x14ac:dyDescent="0.25">
      <c r="A32" s="4" t="s">
        <v>31</v>
      </c>
      <c r="B32" s="5" t="s">
        <v>68</v>
      </c>
      <c r="C32" s="6">
        <v>43692</v>
      </c>
      <c r="D32" s="7">
        <f t="shared" si="0"/>
        <v>15</v>
      </c>
      <c r="E32" s="7">
        <f t="shared" si="1"/>
        <v>8</v>
      </c>
      <c r="F32" s="5" t="s">
        <v>65</v>
      </c>
      <c r="G32" s="5"/>
    </row>
    <row r="33" spans="1:7" x14ac:dyDescent="0.25">
      <c r="A33" s="4" t="s">
        <v>31</v>
      </c>
      <c r="B33" s="5" t="s">
        <v>68</v>
      </c>
      <c r="C33" s="6">
        <v>43807</v>
      </c>
      <c r="D33" s="7">
        <f t="shared" si="0"/>
        <v>8</v>
      </c>
      <c r="E33" s="7">
        <f t="shared" si="1"/>
        <v>12</v>
      </c>
      <c r="F33" s="5" t="s">
        <v>53</v>
      </c>
      <c r="G33" s="5"/>
    </row>
    <row r="34" spans="1:7" x14ac:dyDescent="0.25">
      <c r="A34" s="4" t="s">
        <v>36</v>
      </c>
      <c r="B34" s="5" t="s">
        <v>69</v>
      </c>
      <c r="C34" s="6">
        <v>43672</v>
      </c>
      <c r="D34" s="7">
        <f t="shared" si="0"/>
        <v>26</v>
      </c>
      <c r="E34" s="7">
        <f t="shared" si="1"/>
        <v>7</v>
      </c>
      <c r="F34" s="5" t="s">
        <v>70</v>
      </c>
      <c r="G34" s="5"/>
    </row>
    <row r="35" spans="1:7" x14ac:dyDescent="0.25">
      <c r="A35" s="4" t="s">
        <v>36</v>
      </c>
      <c r="B35" s="5" t="s">
        <v>69</v>
      </c>
      <c r="C35" s="6">
        <v>43682</v>
      </c>
      <c r="D35" s="7">
        <f t="shared" si="0"/>
        <v>5</v>
      </c>
      <c r="E35" s="7">
        <f t="shared" si="1"/>
        <v>8</v>
      </c>
      <c r="F35" s="5" t="s">
        <v>71</v>
      </c>
      <c r="G35" s="5"/>
    </row>
    <row r="36" spans="1:7" x14ac:dyDescent="0.25">
      <c r="A36" s="4" t="s">
        <v>36</v>
      </c>
      <c r="B36" s="5" t="s">
        <v>72</v>
      </c>
      <c r="C36" s="6">
        <v>43757</v>
      </c>
      <c r="D36" s="7">
        <f t="shared" si="0"/>
        <v>19</v>
      </c>
      <c r="E36" s="7">
        <f t="shared" si="1"/>
        <v>10</v>
      </c>
      <c r="F36" s="5" t="s">
        <v>73</v>
      </c>
      <c r="G36" s="5"/>
    </row>
    <row r="37" spans="1:7" x14ac:dyDescent="0.25">
      <c r="A37" s="4" t="s">
        <v>12</v>
      </c>
      <c r="B37" s="5" t="s">
        <v>74</v>
      </c>
      <c r="C37" s="6">
        <v>43578</v>
      </c>
      <c r="D37" s="7">
        <f t="shared" si="0"/>
        <v>23</v>
      </c>
      <c r="E37" s="7">
        <f t="shared" si="1"/>
        <v>4</v>
      </c>
      <c r="F37" s="5" t="s">
        <v>75</v>
      </c>
      <c r="G37" s="5"/>
    </row>
    <row r="38" spans="1:7" x14ac:dyDescent="0.25">
      <c r="A38" s="4" t="s">
        <v>12</v>
      </c>
      <c r="B38" s="5" t="s">
        <v>74</v>
      </c>
      <c r="C38" s="6">
        <v>43789</v>
      </c>
      <c r="D38" s="7">
        <f t="shared" si="0"/>
        <v>20</v>
      </c>
      <c r="E38" s="7">
        <f t="shared" si="1"/>
        <v>11</v>
      </c>
      <c r="F38" s="5" t="s">
        <v>44</v>
      </c>
      <c r="G38" s="5"/>
    </row>
    <row r="39" spans="1:7" x14ac:dyDescent="0.25">
      <c r="A39" s="4" t="s">
        <v>36</v>
      </c>
      <c r="B39" s="5" t="s">
        <v>76</v>
      </c>
      <c r="C39" s="6">
        <v>43741</v>
      </c>
      <c r="D39" s="7">
        <f t="shared" si="0"/>
        <v>3</v>
      </c>
      <c r="E39" s="7">
        <f t="shared" si="1"/>
        <v>10</v>
      </c>
      <c r="F39" s="5" t="s">
        <v>77</v>
      </c>
      <c r="G39" s="5"/>
    </row>
    <row r="40" spans="1:7" x14ac:dyDescent="0.25">
      <c r="A40" s="4" t="s">
        <v>17</v>
      </c>
      <c r="B40" s="5" t="s">
        <v>78</v>
      </c>
      <c r="C40" s="6">
        <v>43728</v>
      </c>
      <c r="D40" s="7">
        <f t="shared" si="0"/>
        <v>20</v>
      </c>
      <c r="E40" s="7">
        <f t="shared" si="1"/>
        <v>9</v>
      </c>
      <c r="F40" s="5" t="s">
        <v>79</v>
      </c>
      <c r="G40" s="5"/>
    </row>
    <row r="41" spans="1:7" x14ac:dyDescent="0.25">
      <c r="A41" s="4" t="s">
        <v>12</v>
      </c>
      <c r="B41" s="5" t="s">
        <v>80</v>
      </c>
      <c r="C41" s="6">
        <v>43469</v>
      </c>
      <c r="D41" s="7">
        <f t="shared" si="0"/>
        <v>4</v>
      </c>
      <c r="E41" s="7">
        <f t="shared" si="1"/>
        <v>1</v>
      </c>
      <c r="F41" s="5" t="s">
        <v>81</v>
      </c>
      <c r="G41" s="5"/>
    </row>
    <row r="42" spans="1:7" x14ac:dyDescent="0.25">
      <c r="A42" s="4" t="s">
        <v>12</v>
      </c>
      <c r="B42" s="5" t="s">
        <v>80</v>
      </c>
      <c r="C42" s="6">
        <v>43634</v>
      </c>
      <c r="D42" s="7">
        <f t="shared" si="0"/>
        <v>18</v>
      </c>
      <c r="E42" s="7">
        <f t="shared" si="1"/>
        <v>6</v>
      </c>
      <c r="F42" s="5" t="s">
        <v>19</v>
      </c>
      <c r="G42" s="5"/>
    </row>
    <row r="43" spans="1:7" x14ac:dyDescent="0.25">
      <c r="A43" s="4" t="s">
        <v>82</v>
      </c>
      <c r="B43" s="5" t="s">
        <v>83</v>
      </c>
      <c r="C43" s="6">
        <v>43743</v>
      </c>
      <c r="D43" s="7">
        <f t="shared" si="0"/>
        <v>5</v>
      </c>
      <c r="E43" s="7">
        <f t="shared" si="1"/>
        <v>10</v>
      </c>
      <c r="F43" s="5" t="s">
        <v>84</v>
      </c>
      <c r="G43" s="5"/>
    </row>
    <row r="44" spans="1:7" x14ac:dyDescent="0.25">
      <c r="A44" s="4" t="s">
        <v>82</v>
      </c>
      <c r="B44" s="5" t="s">
        <v>83</v>
      </c>
      <c r="C44" s="6">
        <v>43789</v>
      </c>
      <c r="D44" s="7">
        <f t="shared" si="0"/>
        <v>20</v>
      </c>
      <c r="E44" s="7">
        <f t="shared" si="1"/>
        <v>11</v>
      </c>
      <c r="F44" s="5" t="s">
        <v>44</v>
      </c>
      <c r="G44" s="5"/>
    </row>
    <row r="45" spans="1:7" x14ac:dyDescent="0.25">
      <c r="A45" s="4" t="s">
        <v>17</v>
      </c>
      <c r="B45" s="5" t="s">
        <v>86</v>
      </c>
      <c r="C45" s="6">
        <v>43688</v>
      </c>
      <c r="D45" s="7">
        <f t="shared" si="0"/>
        <v>11</v>
      </c>
      <c r="E45" s="7">
        <f t="shared" si="1"/>
        <v>8</v>
      </c>
      <c r="F45" s="5" t="s">
        <v>87</v>
      </c>
      <c r="G45" s="5"/>
    </row>
    <row r="46" spans="1:7" x14ac:dyDescent="0.25">
      <c r="A46" s="4" t="s">
        <v>12</v>
      </c>
      <c r="B46" s="5" t="s">
        <v>88</v>
      </c>
      <c r="C46" s="6">
        <v>43655</v>
      </c>
      <c r="D46" s="7">
        <f t="shared" si="0"/>
        <v>9</v>
      </c>
      <c r="E46" s="7">
        <f t="shared" si="1"/>
        <v>7</v>
      </c>
      <c r="F46" s="5" t="s">
        <v>89</v>
      </c>
      <c r="G46" s="5"/>
    </row>
    <row r="47" spans="1:7" x14ac:dyDescent="0.25">
      <c r="A47" s="4" t="s">
        <v>36</v>
      </c>
      <c r="B47" s="5" t="s">
        <v>90</v>
      </c>
      <c r="C47" s="6">
        <v>43654</v>
      </c>
      <c r="D47" s="7">
        <f t="shared" si="0"/>
        <v>8</v>
      </c>
      <c r="E47" s="7">
        <f t="shared" si="1"/>
        <v>7</v>
      </c>
      <c r="F47" s="5" t="s">
        <v>91</v>
      </c>
      <c r="G47" s="5"/>
    </row>
    <row r="48" spans="1:7" x14ac:dyDescent="0.25">
      <c r="A48" s="4" t="s">
        <v>12</v>
      </c>
      <c r="B48" s="5" t="s">
        <v>92</v>
      </c>
      <c r="C48" s="6">
        <v>43672</v>
      </c>
      <c r="D48" s="7">
        <f t="shared" si="0"/>
        <v>26</v>
      </c>
      <c r="E48" s="7">
        <f t="shared" si="1"/>
        <v>7</v>
      </c>
      <c r="F48" s="5" t="s">
        <v>93</v>
      </c>
      <c r="G48" s="5" t="s">
        <v>8</v>
      </c>
    </row>
    <row r="49" spans="1:7" x14ac:dyDescent="0.25">
      <c r="A49" s="4" t="s">
        <v>12</v>
      </c>
      <c r="B49" s="5" t="s">
        <v>92</v>
      </c>
      <c r="C49" s="6">
        <v>43762</v>
      </c>
      <c r="D49" s="7">
        <f t="shared" si="0"/>
        <v>24</v>
      </c>
      <c r="E49" s="7">
        <f t="shared" si="1"/>
        <v>10</v>
      </c>
      <c r="F49" s="5" t="s">
        <v>94</v>
      </c>
      <c r="G49" s="5" t="s">
        <v>8</v>
      </c>
    </row>
    <row r="50" spans="1:7" x14ac:dyDescent="0.25">
      <c r="A50" s="4" t="s">
        <v>36</v>
      </c>
      <c r="B50" s="5" t="s">
        <v>95</v>
      </c>
      <c r="C50" s="6">
        <v>43530</v>
      </c>
      <c r="D50" s="7">
        <f t="shared" si="0"/>
        <v>6</v>
      </c>
      <c r="E50" s="7">
        <f t="shared" si="1"/>
        <v>3</v>
      </c>
      <c r="F50" s="5" t="s">
        <v>96</v>
      </c>
      <c r="G50" s="5"/>
    </row>
    <row r="51" spans="1:7" x14ac:dyDescent="0.25">
      <c r="A51" s="4" t="s">
        <v>36</v>
      </c>
      <c r="B51" s="5" t="s">
        <v>95</v>
      </c>
      <c r="C51" s="6">
        <v>43640</v>
      </c>
      <c r="D51" s="7">
        <f t="shared" si="0"/>
        <v>24</v>
      </c>
      <c r="E51" s="7">
        <f t="shared" si="1"/>
        <v>6</v>
      </c>
      <c r="F51" s="5" t="s">
        <v>38</v>
      </c>
      <c r="G51" s="5"/>
    </row>
    <row r="52" spans="1:7" x14ac:dyDescent="0.25">
      <c r="A52" s="4" t="s">
        <v>36</v>
      </c>
      <c r="B52" s="5" t="s">
        <v>97</v>
      </c>
      <c r="C52" s="6">
        <v>43716</v>
      </c>
      <c r="D52" s="7">
        <f t="shared" si="0"/>
        <v>8</v>
      </c>
      <c r="E52" s="7">
        <f t="shared" si="1"/>
        <v>9</v>
      </c>
      <c r="F52" s="5" t="s">
        <v>98</v>
      </c>
      <c r="G52" s="5"/>
    </row>
    <row r="53" spans="1:7" x14ac:dyDescent="0.25">
      <c r="A53" s="4" t="s">
        <v>36</v>
      </c>
      <c r="B53" s="5" t="s">
        <v>97</v>
      </c>
      <c r="C53" s="6">
        <v>43743</v>
      </c>
      <c r="D53" s="7">
        <f t="shared" si="0"/>
        <v>5</v>
      </c>
      <c r="E53" s="7">
        <f t="shared" si="1"/>
        <v>10</v>
      </c>
      <c r="F53" s="5" t="s">
        <v>99</v>
      </c>
      <c r="G53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sqref="A1:E148"/>
    </sheetView>
  </sheetViews>
  <sheetFormatPr defaultRowHeight="15" x14ac:dyDescent="0.25"/>
  <sheetData>
    <row r="1" spans="1:5" x14ac:dyDescent="0.25">
      <c r="A1" s="2" t="s">
        <v>3</v>
      </c>
      <c r="B1" s="2" t="s">
        <v>4</v>
      </c>
      <c r="C1" s="2" t="s">
        <v>9</v>
      </c>
      <c r="D1" s="2" t="s">
        <v>10</v>
      </c>
      <c r="E1" s="2" t="s">
        <v>2</v>
      </c>
    </row>
    <row r="2" spans="1:5" x14ac:dyDescent="0.25">
      <c r="A2" s="4">
        <v>21</v>
      </c>
      <c r="B2" s="4">
        <v>4</v>
      </c>
      <c r="C2" s="4">
        <v>2019</v>
      </c>
      <c r="D2" s="4" t="s">
        <v>16</v>
      </c>
      <c r="E2" s="8">
        <f>DATE(C2,B2,A2)</f>
        <v>43576</v>
      </c>
    </row>
    <row r="3" spans="1:5" x14ac:dyDescent="0.25">
      <c r="A3" s="4">
        <v>1</v>
      </c>
      <c r="B3" s="4">
        <v>4</v>
      </c>
      <c r="C3" s="4">
        <v>2018</v>
      </c>
      <c r="D3" s="4" t="s">
        <v>16</v>
      </c>
      <c r="E3" s="8">
        <f>DATE(C3,B3,A3)</f>
        <v>43191</v>
      </c>
    </row>
    <row r="4" spans="1:5" x14ac:dyDescent="0.25">
      <c r="A4" s="4">
        <v>16</v>
      </c>
      <c r="B4" s="4">
        <v>4</v>
      </c>
      <c r="C4" s="4">
        <v>2017</v>
      </c>
      <c r="D4" s="4" t="s">
        <v>16</v>
      </c>
      <c r="E4" s="8">
        <f>DATE(C4,B4,A4)</f>
        <v>42841</v>
      </c>
    </row>
    <row r="5" spans="1:5" x14ac:dyDescent="0.25">
      <c r="A5" s="4">
        <v>27</v>
      </c>
      <c r="B5" s="4">
        <v>3</v>
      </c>
      <c r="C5" s="4">
        <v>2016</v>
      </c>
      <c r="D5" s="4" t="s">
        <v>16</v>
      </c>
      <c r="E5" s="8">
        <f>DATE(C5,B5,A5)</f>
        <v>42456</v>
      </c>
    </row>
    <row r="6" spans="1:5" x14ac:dyDescent="0.25">
      <c r="A6" s="4">
        <v>5</v>
      </c>
      <c r="B6" s="4">
        <v>4</v>
      </c>
      <c r="C6" s="4">
        <v>2015</v>
      </c>
      <c r="D6" s="4" t="s">
        <v>16</v>
      </c>
      <c r="E6" s="8">
        <f>DATE(C6,B6,A6)</f>
        <v>42099</v>
      </c>
    </row>
    <row r="7" spans="1:5" x14ac:dyDescent="0.25">
      <c r="A7" s="4">
        <v>20</v>
      </c>
      <c r="B7" s="4">
        <v>4</v>
      </c>
      <c r="C7" s="4">
        <v>2014</v>
      </c>
      <c r="D7" s="4" t="s">
        <v>16</v>
      </c>
      <c r="E7" s="8">
        <f>DATE(C7,B7,A7)</f>
        <v>41749</v>
      </c>
    </row>
    <row r="8" spans="1:5" x14ac:dyDescent="0.25">
      <c r="A8" s="4">
        <v>31</v>
      </c>
      <c r="B8" s="4">
        <v>3</v>
      </c>
      <c r="C8" s="4">
        <v>2013</v>
      </c>
      <c r="D8" s="4" t="s">
        <v>16</v>
      </c>
      <c r="E8" s="8">
        <f>DATE(C8,B8,A8)</f>
        <v>41364</v>
      </c>
    </row>
    <row r="9" spans="1:5" x14ac:dyDescent="0.25">
      <c r="A9" s="4">
        <v>8</v>
      </c>
      <c r="B9" s="4">
        <v>4</v>
      </c>
      <c r="C9" s="4">
        <v>2012</v>
      </c>
      <c r="D9" s="4" t="s">
        <v>16</v>
      </c>
      <c r="E9" s="8">
        <f>DATE(C9,B9,A9)</f>
        <v>41007</v>
      </c>
    </row>
    <row r="10" spans="1:5" x14ac:dyDescent="0.25">
      <c r="A10" s="4">
        <v>24</v>
      </c>
      <c r="B10" s="4">
        <v>4</v>
      </c>
      <c r="C10" s="4">
        <v>2011</v>
      </c>
      <c r="D10" s="4" t="s">
        <v>16</v>
      </c>
      <c r="E10" s="8">
        <f>DATE(C10,B10,A10)</f>
        <v>40657</v>
      </c>
    </row>
    <row r="11" spans="1:5" x14ac:dyDescent="0.25">
      <c r="A11" s="4">
        <v>4</v>
      </c>
      <c r="B11" s="4">
        <v>4</v>
      </c>
      <c r="C11" s="4">
        <v>2010</v>
      </c>
      <c r="D11" s="4" t="s">
        <v>16</v>
      </c>
      <c r="E11" s="8">
        <f>DATE(C11,B11,A11)</f>
        <v>40272</v>
      </c>
    </row>
    <row r="12" spans="1:5" x14ac:dyDescent="0.25">
      <c r="A12" s="4">
        <v>12</v>
      </c>
      <c r="B12" s="4">
        <v>4</v>
      </c>
      <c r="C12" s="4">
        <v>2009</v>
      </c>
      <c r="D12" s="4" t="s">
        <v>16</v>
      </c>
      <c r="E12" s="8">
        <f>DATE(C12,B12,A12)</f>
        <v>39915</v>
      </c>
    </row>
    <row r="13" spans="1:5" x14ac:dyDescent="0.25">
      <c r="A13" s="4">
        <v>23</v>
      </c>
      <c r="B13" s="4">
        <v>3</v>
      </c>
      <c r="C13" s="4">
        <v>2008</v>
      </c>
      <c r="D13" s="4" t="s">
        <v>16</v>
      </c>
      <c r="E13" s="8">
        <f>DATE(C13,B13,A13)</f>
        <v>39530</v>
      </c>
    </row>
    <row r="14" spans="1:5" x14ac:dyDescent="0.25">
      <c r="A14" s="4">
        <v>8</v>
      </c>
      <c r="B14" s="4">
        <v>4</v>
      </c>
      <c r="C14" s="4">
        <v>2007</v>
      </c>
      <c r="D14" s="4" t="s">
        <v>16</v>
      </c>
      <c r="E14" s="8">
        <f>DATE(C14,B14,A14)</f>
        <v>39180</v>
      </c>
    </row>
    <row r="15" spans="1:5" x14ac:dyDescent="0.25">
      <c r="A15" s="4">
        <v>16</v>
      </c>
      <c r="B15" s="4">
        <v>4</v>
      </c>
      <c r="C15" s="4">
        <v>2006</v>
      </c>
      <c r="D15" s="4" t="s">
        <v>16</v>
      </c>
      <c r="E15" s="8">
        <f>DATE(C15,B15,A15)</f>
        <v>38823</v>
      </c>
    </row>
    <row r="16" spans="1:5" x14ac:dyDescent="0.25">
      <c r="A16" s="4">
        <v>27</v>
      </c>
      <c r="B16" s="4">
        <v>3</v>
      </c>
      <c r="C16" s="4">
        <v>2005</v>
      </c>
      <c r="D16" s="4" t="s">
        <v>16</v>
      </c>
      <c r="E16" s="8">
        <f>DATE(C16,B16,A16)</f>
        <v>38438</v>
      </c>
    </row>
    <row r="17" spans="1:5" x14ac:dyDescent="0.25">
      <c r="A17" s="4">
        <v>11</v>
      </c>
      <c r="B17" s="4">
        <v>4</v>
      </c>
      <c r="C17" s="4">
        <v>2004</v>
      </c>
      <c r="D17" s="4" t="s">
        <v>16</v>
      </c>
      <c r="E17" s="8">
        <f>DATE(C17,B17,A17)</f>
        <v>38088</v>
      </c>
    </row>
    <row r="18" spans="1:5" x14ac:dyDescent="0.25">
      <c r="A18" s="4">
        <v>20</v>
      </c>
      <c r="B18" s="4">
        <v>4</v>
      </c>
      <c r="C18" s="4">
        <v>2003</v>
      </c>
      <c r="D18" s="4" t="s">
        <v>16</v>
      </c>
      <c r="E18" s="8">
        <f>DATE(C18,B18,A18)</f>
        <v>37731</v>
      </c>
    </row>
    <row r="19" spans="1:5" x14ac:dyDescent="0.25">
      <c r="A19" s="4">
        <v>31</v>
      </c>
      <c r="B19" s="4">
        <v>3</v>
      </c>
      <c r="C19" s="4">
        <v>2002</v>
      </c>
      <c r="D19" s="4" t="s">
        <v>16</v>
      </c>
      <c r="E19" s="8">
        <f>DATE(C19,B19,A19)</f>
        <v>37346</v>
      </c>
    </row>
    <row r="20" spans="1:5" x14ac:dyDescent="0.25">
      <c r="A20" s="4">
        <v>15</v>
      </c>
      <c r="B20" s="4">
        <v>4</v>
      </c>
      <c r="C20" s="4">
        <v>2001</v>
      </c>
      <c r="D20" s="4" t="s">
        <v>16</v>
      </c>
      <c r="E20" s="8">
        <f>DATE(C20,B20,A20)</f>
        <v>36996</v>
      </c>
    </row>
    <row r="21" spans="1:5" x14ac:dyDescent="0.25">
      <c r="A21" s="4">
        <v>23</v>
      </c>
      <c r="B21" s="4">
        <v>4</v>
      </c>
      <c r="C21" s="4">
        <v>2000</v>
      </c>
      <c r="D21" s="4" t="s">
        <v>16</v>
      </c>
      <c r="E21" s="8">
        <f>DATE(C21,B21,A21)</f>
        <v>36639</v>
      </c>
    </row>
    <row r="22" spans="1:5" x14ac:dyDescent="0.25">
      <c r="A22" s="4">
        <v>4</v>
      </c>
      <c r="B22" s="4">
        <v>4</v>
      </c>
      <c r="C22" s="4">
        <v>1999</v>
      </c>
      <c r="D22" s="4" t="s">
        <v>16</v>
      </c>
      <c r="E22" s="8">
        <f>DATE(C22,B22,A22)</f>
        <v>36254</v>
      </c>
    </row>
    <row r="23" spans="1:5" x14ac:dyDescent="0.25">
      <c r="A23" s="4">
        <v>19</v>
      </c>
      <c r="B23" s="4">
        <v>4</v>
      </c>
      <c r="C23" s="4">
        <v>2019</v>
      </c>
      <c r="D23" s="4" t="s">
        <v>56</v>
      </c>
      <c r="E23" s="8">
        <f>DATE(C23,B23,A23)</f>
        <v>43574</v>
      </c>
    </row>
    <row r="24" spans="1:5" x14ac:dyDescent="0.25">
      <c r="A24" s="4">
        <v>30</v>
      </c>
      <c r="B24" s="4">
        <v>3</v>
      </c>
      <c r="C24" s="4">
        <v>2018</v>
      </c>
      <c r="D24" s="4" t="s">
        <v>56</v>
      </c>
      <c r="E24" s="8">
        <f>DATE(C24,B24,A24)</f>
        <v>43189</v>
      </c>
    </row>
    <row r="25" spans="1:5" x14ac:dyDescent="0.25">
      <c r="A25" s="4">
        <v>14</v>
      </c>
      <c r="B25" s="4">
        <v>4</v>
      </c>
      <c r="C25" s="4">
        <v>2017</v>
      </c>
      <c r="D25" s="4" t="s">
        <v>56</v>
      </c>
      <c r="E25" s="8">
        <f>DATE(C25,B25,A25)</f>
        <v>42839</v>
      </c>
    </row>
    <row r="26" spans="1:5" x14ac:dyDescent="0.25">
      <c r="A26" s="4">
        <v>25</v>
      </c>
      <c r="B26" s="4">
        <v>3</v>
      </c>
      <c r="C26" s="4">
        <v>2016</v>
      </c>
      <c r="D26" s="4" t="s">
        <v>56</v>
      </c>
      <c r="E26" s="8">
        <f>DATE(C26,B26,A26)</f>
        <v>42454</v>
      </c>
    </row>
    <row r="27" spans="1:5" x14ac:dyDescent="0.25">
      <c r="A27" s="4">
        <v>3</v>
      </c>
      <c r="B27" s="4">
        <v>4</v>
      </c>
      <c r="C27" s="4">
        <v>2015</v>
      </c>
      <c r="D27" s="4" t="s">
        <v>56</v>
      </c>
      <c r="E27" s="8">
        <f>DATE(C27,B27,A27)</f>
        <v>42097</v>
      </c>
    </row>
    <row r="28" spans="1:5" x14ac:dyDescent="0.25">
      <c r="A28" s="4">
        <v>18</v>
      </c>
      <c r="B28" s="4">
        <v>4</v>
      </c>
      <c r="C28" s="4">
        <v>2014</v>
      </c>
      <c r="D28" s="4" t="s">
        <v>56</v>
      </c>
      <c r="E28" s="8">
        <f>DATE(C28,B28,A28)</f>
        <v>41747</v>
      </c>
    </row>
    <row r="29" spans="1:5" x14ac:dyDescent="0.25">
      <c r="A29" s="4">
        <v>29</v>
      </c>
      <c r="B29" s="4">
        <v>3</v>
      </c>
      <c r="C29" s="4">
        <v>2013</v>
      </c>
      <c r="D29" s="4" t="s">
        <v>56</v>
      </c>
      <c r="E29" s="8">
        <f>DATE(C29,B29,A29)</f>
        <v>41362</v>
      </c>
    </row>
    <row r="30" spans="1:5" x14ac:dyDescent="0.25">
      <c r="A30" s="4">
        <v>6</v>
      </c>
      <c r="B30" s="4">
        <v>4</v>
      </c>
      <c r="C30" s="4">
        <v>2012</v>
      </c>
      <c r="D30" s="4" t="s">
        <v>56</v>
      </c>
      <c r="E30" s="8">
        <f>DATE(C30,B30,A30)</f>
        <v>41005</v>
      </c>
    </row>
    <row r="31" spans="1:5" x14ac:dyDescent="0.25">
      <c r="A31" s="4">
        <v>22</v>
      </c>
      <c r="B31" s="4">
        <v>4</v>
      </c>
      <c r="C31" s="4">
        <v>2011</v>
      </c>
      <c r="D31" s="4" t="s">
        <v>56</v>
      </c>
      <c r="E31" s="8">
        <f>DATE(C31,B31,A31)</f>
        <v>40655</v>
      </c>
    </row>
    <row r="32" spans="1:5" x14ac:dyDescent="0.25">
      <c r="A32" s="4">
        <v>2</v>
      </c>
      <c r="B32" s="4">
        <v>4</v>
      </c>
      <c r="C32" s="4">
        <v>2010</v>
      </c>
      <c r="D32" s="4" t="s">
        <v>56</v>
      </c>
      <c r="E32" s="8">
        <f>DATE(C32,B32,A32)</f>
        <v>40270</v>
      </c>
    </row>
    <row r="33" spans="1:5" x14ac:dyDescent="0.25">
      <c r="A33" s="4">
        <v>10</v>
      </c>
      <c r="B33" s="4">
        <v>4</v>
      </c>
      <c r="C33" s="4">
        <v>2009</v>
      </c>
      <c r="D33" s="4" t="s">
        <v>56</v>
      </c>
      <c r="E33" s="8">
        <f>DATE(C33,B33,A33)</f>
        <v>39913</v>
      </c>
    </row>
    <row r="34" spans="1:5" x14ac:dyDescent="0.25">
      <c r="A34" s="4">
        <v>21</v>
      </c>
      <c r="B34" s="4">
        <v>3</v>
      </c>
      <c r="C34" s="4">
        <v>2008</v>
      </c>
      <c r="D34" s="4" t="s">
        <v>56</v>
      </c>
      <c r="E34" s="8">
        <f>DATE(C34,B34,A34)</f>
        <v>39528</v>
      </c>
    </row>
    <row r="35" spans="1:5" x14ac:dyDescent="0.25">
      <c r="A35" s="4">
        <v>6</v>
      </c>
      <c r="B35" s="4">
        <v>4</v>
      </c>
      <c r="C35" s="4">
        <v>2007</v>
      </c>
      <c r="D35" s="4" t="s">
        <v>56</v>
      </c>
      <c r="E35" s="8">
        <f>DATE(C35,B35,A35)</f>
        <v>39178</v>
      </c>
    </row>
    <row r="36" spans="1:5" x14ac:dyDescent="0.25">
      <c r="A36" s="4">
        <v>14</v>
      </c>
      <c r="B36" s="4">
        <v>4</v>
      </c>
      <c r="C36" s="4">
        <v>2006</v>
      </c>
      <c r="D36" s="4" t="s">
        <v>56</v>
      </c>
      <c r="E36" s="8">
        <f>DATE(C36,B36,A36)</f>
        <v>38821</v>
      </c>
    </row>
    <row r="37" spans="1:5" x14ac:dyDescent="0.25">
      <c r="A37" s="4">
        <v>25</v>
      </c>
      <c r="B37" s="4">
        <v>3</v>
      </c>
      <c r="C37" s="4">
        <v>2005</v>
      </c>
      <c r="D37" s="4" t="s">
        <v>56</v>
      </c>
      <c r="E37" s="8">
        <f>DATE(C37,B37,A37)</f>
        <v>38436</v>
      </c>
    </row>
    <row r="38" spans="1:5" x14ac:dyDescent="0.25">
      <c r="A38" s="4">
        <v>9</v>
      </c>
      <c r="B38" s="4">
        <v>4</v>
      </c>
      <c r="C38" s="4">
        <v>2004</v>
      </c>
      <c r="D38" s="4" t="s">
        <v>56</v>
      </c>
      <c r="E38" s="8">
        <f>DATE(C38,B38,A38)</f>
        <v>38086</v>
      </c>
    </row>
    <row r="39" spans="1:5" x14ac:dyDescent="0.25">
      <c r="A39" s="4">
        <v>18</v>
      </c>
      <c r="B39" s="4">
        <v>4</v>
      </c>
      <c r="C39" s="4">
        <v>2003</v>
      </c>
      <c r="D39" s="4" t="s">
        <v>56</v>
      </c>
      <c r="E39" s="8">
        <f>DATE(C39,B39,A39)</f>
        <v>37729</v>
      </c>
    </row>
    <row r="40" spans="1:5" x14ac:dyDescent="0.25">
      <c r="A40" s="4">
        <v>29</v>
      </c>
      <c r="B40" s="4">
        <v>3</v>
      </c>
      <c r="C40" s="4">
        <v>2002</v>
      </c>
      <c r="D40" s="4" t="s">
        <v>56</v>
      </c>
      <c r="E40" s="8">
        <f>DATE(C40,B40,A40)</f>
        <v>37344</v>
      </c>
    </row>
    <row r="41" spans="1:5" x14ac:dyDescent="0.25">
      <c r="A41" s="4">
        <v>13</v>
      </c>
      <c r="B41" s="4">
        <v>4</v>
      </c>
      <c r="C41" s="4">
        <v>2001</v>
      </c>
      <c r="D41" s="4" t="s">
        <v>56</v>
      </c>
      <c r="E41" s="8">
        <f>DATE(C41,B41,A41)</f>
        <v>36994</v>
      </c>
    </row>
    <row r="42" spans="1:5" x14ac:dyDescent="0.25">
      <c r="A42" s="4">
        <v>21</v>
      </c>
      <c r="B42" s="4">
        <v>4</v>
      </c>
      <c r="C42" s="4">
        <v>2000</v>
      </c>
      <c r="D42" s="4" t="s">
        <v>56</v>
      </c>
      <c r="E42" s="8">
        <f>DATE(C42,B42,A42)</f>
        <v>36637</v>
      </c>
    </row>
    <row r="43" spans="1:5" x14ac:dyDescent="0.25">
      <c r="A43" s="4">
        <v>2</v>
      </c>
      <c r="B43" s="4">
        <v>4</v>
      </c>
      <c r="C43" s="4">
        <v>1999</v>
      </c>
      <c r="D43" s="4" t="s">
        <v>56</v>
      </c>
      <c r="E43" s="8">
        <f>DATE(C43,B43,A43)</f>
        <v>36252</v>
      </c>
    </row>
    <row r="44" spans="1:5" x14ac:dyDescent="0.25">
      <c r="A44" s="4">
        <f>DAY(E44)</f>
        <v>5</v>
      </c>
      <c r="B44" s="4">
        <f>MONTH(E44)</f>
        <v>3</v>
      </c>
      <c r="C44" s="4">
        <v>2019</v>
      </c>
      <c r="D44" s="4" t="s">
        <v>85</v>
      </c>
      <c r="E44" s="8">
        <f>E2-47</f>
        <v>43529</v>
      </c>
    </row>
    <row r="45" spans="1:5" x14ac:dyDescent="0.25">
      <c r="A45" s="4">
        <f>DAY(E45)</f>
        <v>13</v>
      </c>
      <c r="B45" s="4">
        <f>MONTH(E45)</f>
        <v>2</v>
      </c>
      <c r="C45" s="4">
        <v>2018</v>
      </c>
      <c r="D45" s="4" t="s">
        <v>85</v>
      </c>
      <c r="E45" s="8">
        <f>E3-47</f>
        <v>43144</v>
      </c>
    </row>
    <row r="46" spans="1:5" x14ac:dyDescent="0.25">
      <c r="A46" s="4">
        <f>DAY(E46)</f>
        <v>28</v>
      </c>
      <c r="B46" s="4">
        <f>MONTH(E46)</f>
        <v>2</v>
      </c>
      <c r="C46" s="4">
        <v>2017</v>
      </c>
      <c r="D46" s="4" t="s">
        <v>85</v>
      </c>
      <c r="E46" s="8">
        <f>E4-47</f>
        <v>42794</v>
      </c>
    </row>
    <row r="47" spans="1:5" x14ac:dyDescent="0.25">
      <c r="A47" s="4">
        <f>DAY(E47)</f>
        <v>9</v>
      </c>
      <c r="B47" s="4">
        <f>MONTH(E47)</f>
        <v>2</v>
      </c>
      <c r="C47" s="4">
        <v>2016</v>
      </c>
      <c r="D47" s="4" t="s">
        <v>85</v>
      </c>
      <c r="E47" s="8">
        <f>E5-47</f>
        <v>42409</v>
      </c>
    </row>
    <row r="48" spans="1:5" x14ac:dyDescent="0.25">
      <c r="A48" s="4">
        <f>DAY(E48)</f>
        <v>17</v>
      </c>
      <c r="B48" s="4">
        <f>MONTH(E48)</f>
        <v>2</v>
      </c>
      <c r="C48" s="4">
        <v>2015</v>
      </c>
      <c r="D48" s="4" t="s">
        <v>85</v>
      </c>
      <c r="E48" s="8">
        <f>E6-47</f>
        <v>42052</v>
      </c>
    </row>
    <row r="49" spans="1:5" x14ac:dyDescent="0.25">
      <c r="A49" s="4">
        <f>DAY(E49)</f>
        <v>4</v>
      </c>
      <c r="B49" s="4">
        <f>MONTH(E49)</f>
        <v>3</v>
      </c>
      <c r="C49" s="4">
        <v>2014</v>
      </c>
      <c r="D49" s="4" t="s">
        <v>85</v>
      </c>
      <c r="E49" s="8">
        <f>E7-47</f>
        <v>41702</v>
      </c>
    </row>
    <row r="50" spans="1:5" x14ac:dyDescent="0.25">
      <c r="A50" s="4">
        <f>DAY(E50)</f>
        <v>12</v>
      </c>
      <c r="B50" s="4">
        <f>MONTH(E50)</f>
        <v>2</v>
      </c>
      <c r="C50" s="4">
        <v>2013</v>
      </c>
      <c r="D50" s="4" t="s">
        <v>85</v>
      </c>
      <c r="E50" s="8">
        <f>E8-47</f>
        <v>41317</v>
      </c>
    </row>
    <row r="51" spans="1:5" x14ac:dyDescent="0.25">
      <c r="A51" s="4">
        <f>DAY(E51)</f>
        <v>21</v>
      </c>
      <c r="B51" s="4">
        <f>MONTH(E51)</f>
        <v>2</v>
      </c>
      <c r="C51" s="4">
        <v>2012</v>
      </c>
      <c r="D51" s="4" t="s">
        <v>85</v>
      </c>
      <c r="E51" s="8">
        <f>E9-47</f>
        <v>40960</v>
      </c>
    </row>
    <row r="52" spans="1:5" x14ac:dyDescent="0.25">
      <c r="A52" s="4">
        <f>DAY(E52)</f>
        <v>8</v>
      </c>
      <c r="B52" s="4">
        <f>MONTH(E52)</f>
        <v>3</v>
      </c>
      <c r="C52" s="4">
        <v>2011</v>
      </c>
      <c r="D52" s="4" t="s">
        <v>85</v>
      </c>
      <c r="E52" s="8">
        <f>E10-47</f>
        <v>40610</v>
      </c>
    </row>
    <row r="53" spans="1:5" x14ac:dyDescent="0.25">
      <c r="A53" s="4">
        <f>DAY(E53)</f>
        <v>16</v>
      </c>
      <c r="B53" s="4">
        <f>MONTH(E53)</f>
        <v>2</v>
      </c>
      <c r="C53" s="4">
        <v>2010</v>
      </c>
      <c r="D53" s="4" t="s">
        <v>85</v>
      </c>
      <c r="E53" s="8">
        <f>E11-47</f>
        <v>40225</v>
      </c>
    </row>
    <row r="54" spans="1:5" x14ac:dyDescent="0.25">
      <c r="A54" s="4">
        <f>DAY(E54)</f>
        <v>24</v>
      </c>
      <c r="B54" s="4">
        <f>MONTH(E54)</f>
        <v>2</v>
      </c>
      <c r="C54" s="4">
        <v>2009</v>
      </c>
      <c r="D54" s="4" t="s">
        <v>85</v>
      </c>
      <c r="E54" s="8">
        <f>E12-47</f>
        <v>39868</v>
      </c>
    </row>
    <row r="55" spans="1:5" x14ac:dyDescent="0.25">
      <c r="A55" s="4">
        <f>DAY(E55)</f>
        <v>5</v>
      </c>
      <c r="B55" s="4">
        <f>MONTH(E55)</f>
        <v>2</v>
      </c>
      <c r="C55" s="4">
        <v>2008</v>
      </c>
      <c r="D55" s="4" t="s">
        <v>85</v>
      </c>
      <c r="E55" s="8">
        <f>E13-47</f>
        <v>39483</v>
      </c>
    </row>
    <row r="56" spans="1:5" x14ac:dyDescent="0.25">
      <c r="A56" s="4">
        <f>DAY(E56)</f>
        <v>20</v>
      </c>
      <c r="B56" s="4">
        <f>MONTH(E56)</f>
        <v>2</v>
      </c>
      <c r="C56" s="4">
        <v>2007</v>
      </c>
      <c r="D56" s="4" t="s">
        <v>85</v>
      </c>
      <c r="E56" s="8">
        <f>E14-47</f>
        <v>39133</v>
      </c>
    </row>
    <row r="57" spans="1:5" x14ac:dyDescent="0.25">
      <c r="A57" s="4">
        <f>DAY(E57)</f>
        <v>28</v>
      </c>
      <c r="B57" s="4">
        <f>MONTH(E57)</f>
        <v>2</v>
      </c>
      <c r="C57" s="4">
        <v>2006</v>
      </c>
      <c r="D57" s="4" t="s">
        <v>85</v>
      </c>
      <c r="E57" s="8">
        <f>E15-47</f>
        <v>38776</v>
      </c>
    </row>
    <row r="58" spans="1:5" x14ac:dyDescent="0.25">
      <c r="A58" s="4">
        <f>DAY(E58)</f>
        <v>8</v>
      </c>
      <c r="B58" s="4">
        <f>MONTH(E58)</f>
        <v>2</v>
      </c>
      <c r="C58" s="4">
        <v>2005</v>
      </c>
      <c r="D58" s="4" t="s">
        <v>85</v>
      </c>
      <c r="E58" s="8">
        <f>E16-47</f>
        <v>38391</v>
      </c>
    </row>
    <row r="59" spans="1:5" x14ac:dyDescent="0.25">
      <c r="A59" s="4">
        <f>DAY(E59)</f>
        <v>24</v>
      </c>
      <c r="B59" s="4">
        <f>MONTH(E59)</f>
        <v>2</v>
      </c>
      <c r="C59" s="4">
        <v>2004</v>
      </c>
      <c r="D59" s="4" t="s">
        <v>85</v>
      </c>
      <c r="E59" s="8">
        <f>E17-47</f>
        <v>38041</v>
      </c>
    </row>
    <row r="60" spans="1:5" x14ac:dyDescent="0.25">
      <c r="A60" s="4">
        <f>DAY(E60)</f>
        <v>4</v>
      </c>
      <c r="B60" s="4">
        <f>MONTH(E60)</f>
        <v>3</v>
      </c>
      <c r="C60" s="4">
        <v>2003</v>
      </c>
      <c r="D60" s="4" t="s">
        <v>85</v>
      </c>
      <c r="E60" s="8">
        <f>E18-47</f>
        <v>37684</v>
      </c>
    </row>
    <row r="61" spans="1:5" x14ac:dyDescent="0.25">
      <c r="A61" s="4">
        <f>DAY(E61)</f>
        <v>12</v>
      </c>
      <c r="B61" s="4">
        <f>MONTH(E61)</f>
        <v>2</v>
      </c>
      <c r="C61" s="4">
        <v>2002</v>
      </c>
      <c r="D61" s="4" t="s">
        <v>85</v>
      </c>
      <c r="E61" s="8">
        <f>E19-47</f>
        <v>37299</v>
      </c>
    </row>
    <row r="62" spans="1:5" x14ac:dyDescent="0.25">
      <c r="A62" s="4">
        <f>DAY(E62)</f>
        <v>27</v>
      </c>
      <c r="B62" s="4">
        <f>MONTH(E62)</f>
        <v>2</v>
      </c>
      <c r="C62" s="4">
        <v>2001</v>
      </c>
      <c r="D62" s="4" t="s">
        <v>85</v>
      </c>
      <c r="E62" s="8">
        <f>E20-47</f>
        <v>36949</v>
      </c>
    </row>
    <row r="63" spans="1:5" x14ac:dyDescent="0.25">
      <c r="A63" s="4">
        <f>DAY(E63)</f>
        <v>7</v>
      </c>
      <c r="B63" s="4">
        <f>MONTH(E63)</f>
        <v>3</v>
      </c>
      <c r="C63" s="4">
        <v>2000</v>
      </c>
      <c r="D63" s="4" t="s">
        <v>85</v>
      </c>
      <c r="E63" s="8">
        <f>E21-47</f>
        <v>36592</v>
      </c>
    </row>
    <row r="64" spans="1:5" x14ac:dyDescent="0.25">
      <c r="A64" s="4">
        <f>DAY(E64)</f>
        <v>16</v>
      </c>
      <c r="B64" s="4">
        <f>MONTH(E64)</f>
        <v>2</v>
      </c>
      <c r="C64" s="4">
        <v>1999</v>
      </c>
      <c r="D64" s="4" t="s">
        <v>85</v>
      </c>
      <c r="E64" s="8">
        <f>E22-47</f>
        <v>36207</v>
      </c>
    </row>
    <row r="65" spans="1:5" x14ac:dyDescent="0.25">
      <c r="A65" s="4">
        <f>DAY(E65)</f>
        <v>4</v>
      </c>
      <c r="B65" s="4">
        <f>MONTH(E65)</f>
        <v>3</v>
      </c>
      <c r="C65" s="4">
        <v>2019</v>
      </c>
      <c r="D65" s="4" t="s">
        <v>100</v>
      </c>
      <c r="E65" s="8">
        <f>E44-1</f>
        <v>43528</v>
      </c>
    </row>
    <row r="66" spans="1:5" x14ac:dyDescent="0.25">
      <c r="A66" s="4">
        <f>DAY(E66)</f>
        <v>12</v>
      </c>
      <c r="B66" s="4">
        <f>MONTH(E66)</f>
        <v>2</v>
      </c>
      <c r="C66" s="4">
        <v>2018</v>
      </c>
      <c r="D66" s="4" t="s">
        <v>100</v>
      </c>
      <c r="E66" s="8">
        <f>E45-1</f>
        <v>43143</v>
      </c>
    </row>
    <row r="67" spans="1:5" x14ac:dyDescent="0.25">
      <c r="A67" s="4">
        <f>DAY(E67)</f>
        <v>27</v>
      </c>
      <c r="B67" s="4">
        <f>MONTH(E67)</f>
        <v>2</v>
      </c>
      <c r="C67" s="4">
        <v>2017</v>
      </c>
      <c r="D67" s="4" t="s">
        <v>100</v>
      </c>
      <c r="E67" s="8">
        <f>E46-1</f>
        <v>42793</v>
      </c>
    </row>
    <row r="68" spans="1:5" x14ac:dyDescent="0.25">
      <c r="A68" s="4">
        <f>DAY(E68)</f>
        <v>8</v>
      </c>
      <c r="B68" s="4">
        <f>MONTH(E68)</f>
        <v>2</v>
      </c>
      <c r="C68" s="4">
        <v>2016</v>
      </c>
      <c r="D68" s="4" t="s">
        <v>100</v>
      </c>
      <c r="E68" s="8">
        <f>E47-1</f>
        <v>42408</v>
      </c>
    </row>
    <row r="69" spans="1:5" x14ac:dyDescent="0.25">
      <c r="A69" s="4">
        <f>DAY(E69)</f>
        <v>16</v>
      </c>
      <c r="B69" s="4">
        <f>MONTH(E69)</f>
        <v>2</v>
      </c>
      <c r="C69" s="4">
        <v>2015</v>
      </c>
      <c r="D69" s="4" t="s">
        <v>100</v>
      </c>
      <c r="E69" s="8">
        <f>E48-1</f>
        <v>42051</v>
      </c>
    </row>
    <row r="70" spans="1:5" x14ac:dyDescent="0.25">
      <c r="A70" s="4">
        <f>DAY(E70)</f>
        <v>3</v>
      </c>
      <c r="B70" s="4">
        <f>MONTH(E70)</f>
        <v>3</v>
      </c>
      <c r="C70" s="4">
        <v>2014</v>
      </c>
      <c r="D70" s="4" t="s">
        <v>100</v>
      </c>
      <c r="E70" s="8">
        <f>E49-1</f>
        <v>41701</v>
      </c>
    </row>
    <row r="71" spans="1:5" x14ac:dyDescent="0.25">
      <c r="A71" s="4">
        <f>DAY(E71)</f>
        <v>11</v>
      </c>
      <c r="B71" s="4">
        <f>MONTH(E71)</f>
        <v>2</v>
      </c>
      <c r="C71" s="4">
        <v>2013</v>
      </c>
      <c r="D71" s="4" t="s">
        <v>100</v>
      </c>
      <c r="E71" s="8">
        <f>E50-1</f>
        <v>41316</v>
      </c>
    </row>
    <row r="72" spans="1:5" x14ac:dyDescent="0.25">
      <c r="A72" s="4">
        <f>DAY(E72)</f>
        <v>20</v>
      </c>
      <c r="B72" s="4">
        <f>MONTH(E72)</f>
        <v>2</v>
      </c>
      <c r="C72" s="4">
        <v>2012</v>
      </c>
      <c r="D72" s="4" t="s">
        <v>100</v>
      </c>
      <c r="E72" s="8">
        <f>E51-1</f>
        <v>40959</v>
      </c>
    </row>
    <row r="73" spans="1:5" x14ac:dyDescent="0.25">
      <c r="A73" s="4">
        <f>DAY(E73)</f>
        <v>7</v>
      </c>
      <c r="B73" s="4">
        <f>MONTH(E73)</f>
        <v>3</v>
      </c>
      <c r="C73" s="4">
        <v>2011</v>
      </c>
      <c r="D73" s="4" t="s">
        <v>100</v>
      </c>
      <c r="E73" s="8">
        <f>E52-1</f>
        <v>40609</v>
      </c>
    </row>
    <row r="74" spans="1:5" x14ac:dyDescent="0.25">
      <c r="A74" s="4">
        <f>DAY(E74)</f>
        <v>15</v>
      </c>
      <c r="B74" s="4">
        <f>MONTH(E74)</f>
        <v>2</v>
      </c>
      <c r="C74" s="4">
        <v>2010</v>
      </c>
      <c r="D74" s="4" t="s">
        <v>100</v>
      </c>
      <c r="E74" s="8">
        <f>E53-1</f>
        <v>40224</v>
      </c>
    </row>
    <row r="75" spans="1:5" x14ac:dyDescent="0.25">
      <c r="A75" s="4">
        <f>DAY(E75)</f>
        <v>23</v>
      </c>
      <c r="B75" s="4">
        <f>MONTH(E75)</f>
        <v>2</v>
      </c>
      <c r="C75" s="4">
        <v>2009</v>
      </c>
      <c r="D75" s="4" t="s">
        <v>100</v>
      </c>
      <c r="E75" s="8">
        <f>E54-1</f>
        <v>39867</v>
      </c>
    </row>
    <row r="76" spans="1:5" x14ac:dyDescent="0.25">
      <c r="A76" s="4">
        <f>DAY(E76)</f>
        <v>4</v>
      </c>
      <c r="B76" s="4">
        <f>MONTH(E76)</f>
        <v>2</v>
      </c>
      <c r="C76" s="4">
        <v>2008</v>
      </c>
      <c r="D76" s="4" t="s">
        <v>100</v>
      </c>
      <c r="E76" s="8">
        <f>E55-1</f>
        <v>39482</v>
      </c>
    </row>
    <row r="77" spans="1:5" x14ac:dyDescent="0.25">
      <c r="A77" s="4">
        <f>DAY(E77)</f>
        <v>19</v>
      </c>
      <c r="B77" s="4">
        <f>MONTH(E77)</f>
        <v>2</v>
      </c>
      <c r="C77" s="4">
        <v>2007</v>
      </c>
      <c r="D77" s="4" t="s">
        <v>100</v>
      </c>
      <c r="E77" s="8">
        <f>E56-1</f>
        <v>39132</v>
      </c>
    </row>
    <row r="78" spans="1:5" x14ac:dyDescent="0.25">
      <c r="A78" s="4">
        <f>DAY(E78)</f>
        <v>27</v>
      </c>
      <c r="B78" s="4">
        <f>MONTH(E78)</f>
        <v>2</v>
      </c>
      <c r="C78" s="4">
        <v>2006</v>
      </c>
      <c r="D78" s="4" t="s">
        <v>100</v>
      </c>
      <c r="E78" s="8">
        <f>E57-1</f>
        <v>38775</v>
      </c>
    </row>
    <row r="79" spans="1:5" x14ac:dyDescent="0.25">
      <c r="A79" s="4">
        <f>DAY(E79)</f>
        <v>7</v>
      </c>
      <c r="B79" s="4">
        <f>MONTH(E79)</f>
        <v>2</v>
      </c>
      <c r="C79" s="4">
        <v>2005</v>
      </c>
      <c r="D79" s="4" t="s">
        <v>100</v>
      </c>
      <c r="E79" s="8">
        <f>E58-1</f>
        <v>38390</v>
      </c>
    </row>
    <row r="80" spans="1:5" x14ac:dyDescent="0.25">
      <c r="A80" s="4">
        <f>DAY(E80)</f>
        <v>23</v>
      </c>
      <c r="B80" s="4">
        <f>MONTH(E80)</f>
        <v>2</v>
      </c>
      <c r="C80" s="4">
        <v>2004</v>
      </c>
      <c r="D80" s="4" t="s">
        <v>100</v>
      </c>
      <c r="E80" s="8">
        <f>E59-1</f>
        <v>38040</v>
      </c>
    </row>
    <row r="81" spans="1:5" x14ac:dyDescent="0.25">
      <c r="A81" s="4">
        <f>DAY(E81)</f>
        <v>3</v>
      </c>
      <c r="B81" s="4">
        <f>MONTH(E81)</f>
        <v>3</v>
      </c>
      <c r="C81" s="4">
        <v>2003</v>
      </c>
      <c r="D81" s="4" t="s">
        <v>100</v>
      </c>
      <c r="E81" s="8">
        <f>E60-1</f>
        <v>37683</v>
      </c>
    </row>
    <row r="82" spans="1:5" x14ac:dyDescent="0.25">
      <c r="A82" s="4">
        <f>DAY(E82)</f>
        <v>11</v>
      </c>
      <c r="B82" s="4">
        <f>MONTH(E82)</f>
        <v>2</v>
      </c>
      <c r="C82" s="4">
        <v>2002</v>
      </c>
      <c r="D82" s="4" t="s">
        <v>100</v>
      </c>
      <c r="E82" s="8">
        <f>E61-1</f>
        <v>37298</v>
      </c>
    </row>
    <row r="83" spans="1:5" x14ac:dyDescent="0.25">
      <c r="A83" s="4">
        <f>DAY(E83)</f>
        <v>26</v>
      </c>
      <c r="B83" s="4">
        <f>MONTH(E83)</f>
        <v>2</v>
      </c>
      <c r="C83" s="4">
        <v>2001</v>
      </c>
      <c r="D83" s="4" t="s">
        <v>100</v>
      </c>
      <c r="E83" s="8">
        <f>E62-1</f>
        <v>36948</v>
      </c>
    </row>
    <row r="84" spans="1:5" x14ac:dyDescent="0.25">
      <c r="A84" s="4">
        <f>DAY(E84)</f>
        <v>6</v>
      </c>
      <c r="B84" s="4">
        <f>MONTH(E84)</f>
        <v>3</v>
      </c>
      <c r="C84" s="4">
        <v>2000</v>
      </c>
      <c r="D84" s="4" t="s">
        <v>100</v>
      </c>
      <c r="E84" s="8">
        <f>E63-1</f>
        <v>36591</v>
      </c>
    </row>
    <row r="85" spans="1:5" x14ac:dyDescent="0.25">
      <c r="A85" s="4">
        <f>DAY(E85)</f>
        <v>15</v>
      </c>
      <c r="B85" s="4">
        <f>MONTH(E85)</f>
        <v>2</v>
      </c>
      <c r="C85" s="4">
        <v>1999</v>
      </c>
      <c r="D85" s="4" t="s">
        <v>100</v>
      </c>
      <c r="E85" s="8">
        <f>E64-1</f>
        <v>36206</v>
      </c>
    </row>
    <row r="86" spans="1:5" x14ac:dyDescent="0.25">
      <c r="A86" s="4">
        <f>DAY(E86)</f>
        <v>6</v>
      </c>
      <c r="B86" s="4">
        <f>MONTH(E86)</f>
        <v>3</v>
      </c>
      <c r="C86" s="4">
        <v>2019</v>
      </c>
      <c r="D86" s="4" t="s">
        <v>101</v>
      </c>
      <c r="E86" s="8">
        <f>E44+1</f>
        <v>43530</v>
      </c>
    </row>
    <row r="87" spans="1:5" x14ac:dyDescent="0.25">
      <c r="A87" s="4">
        <f>DAY(E87)</f>
        <v>14</v>
      </c>
      <c r="B87" s="4">
        <f>MONTH(E87)</f>
        <v>2</v>
      </c>
      <c r="C87" s="4">
        <v>2018</v>
      </c>
      <c r="D87" s="4" t="s">
        <v>101</v>
      </c>
      <c r="E87" s="8">
        <f>E45+1</f>
        <v>43145</v>
      </c>
    </row>
    <row r="88" spans="1:5" x14ac:dyDescent="0.25">
      <c r="A88" s="4">
        <f>DAY(E88)</f>
        <v>1</v>
      </c>
      <c r="B88" s="4">
        <f>MONTH(E88)</f>
        <v>3</v>
      </c>
      <c r="C88" s="4">
        <v>2017</v>
      </c>
      <c r="D88" s="4" t="s">
        <v>101</v>
      </c>
      <c r="E88" s="8">
        <f>E46+1</f>
        <v>42795</v>
      </c>
    </row>
    <row r="89" spans="1:5" x14ac:dyDescent="0.25">
      <c r="A89" s="4">
        <f>DAY(E89)</f>
        <v>10</v>
      </c>
      <c r="B89" s="4">
        <f>MONTH(E89)</f>
        <v>2</v>
      </c>
      <c r="C89" s="4">
        <v>2016</v>
      </c>
      <c r="D89" s="4" t="s">
        <v>101</v>
      </c>
      <c r="E89" s="8">
        <f>E47+1</f>
        <v>42410</v>
      </c>
    </row>
    <row r="90" spans="1:5" x14ac:dyDescent="0.25">
      <c r="A90" s="4">
        <f>DAY(E90)</f>
        <v>18</v>
      </c>
      <c r="B90" s="4">
        <f>MONTH(E90)</f>
        <v>2</v>
      </c>
      <c r="C90" s="4">
        <v>2015</v>
      </c>
      <c r="D90" s="4" t="s">
        <v>101</v>
      </c>
      <c r="E90" s="8">
        <f>E48+1</f>
        <v>42053</v>
      </c>
    </row>
    <row r="91" spans="1:5" x14ac:dyDescent="0.25">
      <c r="A91" s="4">
        <f>DAY(E91)</f>
        <v>5</v>
      </c>
      <c r="B91" s="4">
        <f>MONTH(E91)</f>
        <v>3</v>
      </c>
      <c r="C91" s="4">
        <v>2014</v>
      </c>
      <c r="D91" s="4" t="s">
        <v>101</v>
      </c>
      <c r="E91" s="8">
        <f>E49+1</f>
        <v>41703</v>
      </c>
    </row>
    <row r="92" spans="1:5" x14ac:dyDescent="0.25">
      <c r="A92" s="4">
        <f>DAY(E92)</f>
        <v>13</v>
      </c>
      <c r="B92" s="4">
        <f>MONTH(E92)</f>
        <v>2</v>
      </c>
      <c r="C92" s="4">
        <v>2013</v>
      </c>
      <c r="D92" s="4" t="s">
        <v>101</v>
      </c>
      <c r="E92" s="8">
        <f>E50+1</f>
        <v>41318</v>
      </c>
    </row>
    <row r="93" spans="1:5" x14ac:dyDescent="0.25">
      <c r="A93" s="4">
        <f>DAY(E93)</f>
        <v>22</v>
      </c>
      <c r="B93" s="4">
        <f>MONTH(E93)</f>
        <v>2</v>
      </c>
      <c r="C93" s="4">
        <v>2012</v>
      </c>
      <c r="D93" s="4" t="s">
        <v>101</v>
      </c>
      <c r="E93" s="8">
        <f>E51+1</f>
        <v>40961</v>
      </c>
    </row>
    <row r="94" spans="1:5" x14ac:dyDescent="0.25">
      <c r="A94" s="4">
        <f>DAY(E94)</f>
        <v>9</v>
      </c>
      <c r="B94" s="4">
        <f>MONTH(E94)</f>
        <v>3</v>
      </c>
      <c r="C94" s="4">
        <v>2011</v>
      </c>
      <c r="D94" s="4" t="s">
        <v>101</v>
      </c>
      <c r="E94" s="8">
        <f>E52+1</f>
        <v>40611</v>
      </c>
    </row>
    <row r="95" spans="1:5" x14ac:dyDescent="0.25">
      <c r="A95" s="4">
        <f>DAY(E95)</f>
        <v>17</v>
      </c>
      <c r="B95" s="4">
        <f>MONTH(E95)</f>
        <v>2</v>
      </c>
      <c r="C95" s="4">
        <v>2010</v>
      </c>
      <c r="D95" s="4" t="s">
        <v>101</v>
      </c>
      <c r="E95" s="8">
        <f>E53+1</f>
        <v>40226</v>
      </c>
    </row>
    <row r="96" spans="1:5" x14ac:dyDescent="0.25">
      <c r="A96" s="4">
        <f>DAY(E96)</f>
        <v>25</v>
      </c>
      <c r="B96" s="4">
        <f>MONTH(E96)</f>
        <v>2</v>
      </c>
      <c r="C96" s="4">
        <v>2009</v>
      </c>
      <c r="D96" s="4" t="s">
        <v>101</v>
      </c>
      <c r="E96" s="8">
        <f>E54+1</f>
        <v>39869</v>
      </c>
    </row>
    <row r="97" spans="1:5" x14ac:dyDescent="0.25">
      <c r="A97" s="4">
        <f>DAY(E97)</f>
        <v>6</v>
      </c>
      <c r="B97" s="4">
        <f>MONTH(E97)</f>
        <v>2</v>
      </c>
      <c r="C97" s="4">
        <v>2008</v>
      </c>
      <c r="D97" s="4" t="s">
        <v>101</v>
      </c>
      <c r="E97" s="8">
        <f>E55+1</f>
        <v>39484</v>
      </c>
    </row>
    <row r="98" spans="1:5" x14ac:dyDescent="0.25">
      <c r="A98" s="4">
        <f>DAY(E98)</f>
        <v>21</v>
      </c>
      <c r="B98" s="4">
        <f>MONTH(E98)</f>
        <v>2</v>
      </c>
      <c r="C98" s="4">
        <v>2007</v>
      </c>
      <c r="D98" s="4" t="s">
        <v>101</v>
      </c>
      <c r="E98" s="8">
        <f>E56+1</f>
        <v>39134</v>
      </c>
    </row>
    <row r="99" spans="1:5" x14ac:dyDescent="0.25">
      <c r="A99" s="4">
        <f>DAY(E99)</f>
        <v>1</v>
      </c>
      <c r="B99" s="4">
        <f>MONTH(E99)</f>
        <v>3</v>
      </c>
      <c r="C99" s="4">
        <v>2006</v>
      </c>
      <c r="D99" s="4" t="s">
        <v>101</v>
      </c>
      <c r="E99" s="8">
        <f>E57+1</f>
        <v>38777</v>
      </c>
    </row>
    <row r="100" spans="1:5" x14ac:dyDescent="0.25">
      <c r="A100" s="4">
        <f>DAY(E100)</f>
        <v>9</v>
      </c>
      <c r="B100" s="4">
        <f>MONTH(E100)</f>
        <v>2</v>
      </c>
      <c r="C100" s="4">
        <v>2005</v>
      </c>
      <c r="D100" s="4" t="s">
        <v>101</v>
      </c>
      <c r="E100" s="8">
        <f>E58+1</f>
        <v>38392</v>
      </c>
    </row>
    <row r="101" spans="1:5" x14ac:dyDescent="0.25">
      <c r="A101" s="4">
        <f>DAY(E101)</f>
        <v>25</v>
      </c>
      <c r="B101" s="4">
        <f>MONTH(E101)</f>
        <v>2</v>
      </c>
      <c r="C101" s="4">
        <v>2004</v>
      </c>
      <c r="D101" s="4" t="s">
        <v>101</v>
      </c>
      <c r="E101" s="8">
        <f>E59+1</f>
        <v>38042</v>
      </c>
    </row>
    <row r="102" spans="1:5" x14ac:dyDescent="0.25">
      <c r="A102" s="4">
        <f>DAY(E102)</f>
        <v>5</v>
      </c>
      <c r="B102" s="4">
        <f>MONTH(E102)</f>
        <v>3</v>
      </c>
      <c r="C102" s="4">
        <v>2003</v>
      </c>
      <c r="D102" s="4" t="s">
        <v>101</v>
      </c>
      <c r="E102" s="8">
        <f>E60+1</f>
        <v>37685</v>
      </c>
    </row>
    <row r="103" spans="1:5" x14ac:dyDescent="0.25">
      <c r="A103" s="4">
        <f>DAY(E103)</f>
        <v>13</v>
      </c>
      <c r="B103" s="4">
        <f>MONTH(E103)</f>
        <v>2</v>
      </c>
      <c r="C103" s="4">
        <v>2002</v>
      </c>
      <c r="D103" s="4" t="s">
        <v>101</v>
      </c>
      <c r="E103" s="8">
        <f>E61+1</f>
        <v>37300</v>
      </c>
    </row>
    <row r="104" spans="1:5" x14ac:dyDescent="0.25">
      <c r="A104" s="4">
        <f>DAY(E104)</f>
        <v>28</v>
      </c>
      <c r="B104" s="4">
        <f>MONTH(E104)</f>
        <v>2</v>
      </c>
      <c r="C104" s="4">
        <v>2001</v>
      </c>
      <c r="D104" s="4" t="s">
        <v>101</v>
      </c>
      <c r="E104" s="8">
        <f>E62+1</f>
        <v>36950</v>
      </c>
    </row>
    <row r="105" spans="1:5" x14ac:dyDescent="0.25">
      <c r="A105" s="4">
        <f>DAY(E105)</f>
        <v>8</v>
      </c>
      <c r="B105" s="4">
        <f>MONTH(E105)</f>
        <v>3</v>
      </c>
      <c r="C105" s="4">
        <v>2000</v>
      </c>
      <c r="D105" s="4" t="s">
        <v>101</v>
      </c>
      <c r="E105" s="8">
        <f>E63+1</f>
        <v>36593</v>
      </c>
    </row>
    <row r="106" spans="1:5" x14ac:dyDescent="0.25">
      <c r="A106" s="4">
        <f>DAY(E106)</f>
        <v>17</v>
      </c>
      <c r="B106" s="4">
        <f>MONTH(E106)</f>
        <v>2</v>
      </c>
      <c r="C106" s="4">
        <v>1999</v>
      </c>
      <c r="D106" s="4" t="s">
        <v>101</v>
      </c>
      <c r="E106" s="8">
        <f>E64+1</f>
        <v>36208</v>
      </c>
    </row>
    <row r="107" spans="1:5" x14ac:dyDescent="0.25">
      <c r="A107" s="4">
        <f>DAY(E107)</f>
        <v>7</v>
      </c>
      <c r="B107" s="4">
        <f>MONTH(E107)</f>
        <v>3</v>
      </c>
      <c r="C107" s="4">
        <v>2019</v>
      </c>
      <c r="D107" s="4" t="s">
        <v>102</v>
      </c>
      <c r="E107" s="8">
        <f>E44+2</f>
        <v>43531</v>
      </c>
    </row>
    <row r="108" spans="1:5" x14ac:dyDescent="0.25">
      <c r="A108" s="4">
        <f>DAY(E108)</f>
        <v>15</v>
      </c>
      <c r="B108" s="4">
        <f>MONTH(E108)</f>
        <v>2</v>
      </c>
      <c r="C108" s="4">
        <v>2018</v>
      </c>
      <c r="D108" s="4" t="s">
        <v>102</v>
      </c>
      <c r="E108" s="8">
        <f>E45+2</f>
        <v>43146</v>
      </c>
    </row>
    <row r="109" spans="1:5" x14ac:dyDescent="0.25">
      <c r="A109" s="4">
        <f>DAY(E109)</f>
        <v>2</v>
      </c>
      <c r="B109" s="4">
        <f>MONTH(E109)</f>
        <v>3</v>
      </c>
      <c r="C109" s="4">
        <v>2017</v>
      </c>
      <c r="D109" s="4" t="s">
        <v>102</v>
      </c>
      <c r="E109" s="8">
        <f>E46+2</f>
        <v>42796</v>
      </c>
    </row>
    <row r="110" spans="1:5" x14ac:dyDescent="0.25">
      <c r="A110" s="4">
        <f>DAY(E110)</f>
        <v>11</v>
      </c>
      <c r="B110" s="4">
        <f>MONTH(E110)</f>
        <v>2</v>
      </c>
      <c r="C110" s="4">
        <v>2016</v>
      </c>
      <c r="D110" s="4" t="s">
        <v>102</v>
      </c>
      <c r="E110" s="8">
        <f>E47+2</f>
        <v>42411</v>
      </c>
    </row>
    <row r="111" spans="1:5" x14ac:dyDescent="0.25">
      <c r="A111" s="4">
        <f>DAY(E111)</f>
        <v>19</v>
      </c>
      <c r="B111" s="4">
        <f>MONTH(E111)</f>
        <v>2</v>
      </c>
      <c r="C111" s="4">
        <v>2015</v>
      </c>
      <c r="D111" s="4" t="s">
        <v>102</v>
      </c>
      <c r="E111" s="8">
        <f>E48+2</f>
        <v>42054</v>
      </c>
    </row>
    <row r="112" spans="1:5" x14ac:dyDescent="0.25">
      <c r="A112" s="4">
        <f>DAY(E112)</f>
        <v>6</v>
      </c>
      <c r="B112" s="4">
        <f>MONTH(E112)</f>
        <v>3</v>
      </c>
      <c r="C112" s="4">
        <v>2014</v>
      </c>
      <c r="D112" s="4" t="s">
        <v>102</v>
      </c>
      <c r="E112" s="8">
        <f>E49+2</f>
        <v>41704</v>
      </c>
    </row>
    <row r="113" spans="1:5" x14ac:dyDescent="0.25">
      <c r="A113" s="4">
        <f>DAY(E113)</f>
        <v>14</v>
      </c>
      <c r="B113" s="4">
        <f>MONTH(E113)</f>
        <v>2</v>
      </c>
      <c r="C113" s="4">
        <v>2013</v>
      </c>
      <c r="D113" s="4" t="s">
        <v>102</v>
      </c>
      <c r="E113" s="8">
        <f>E50+2</f>
        <v>41319</v>
      </c>
    </row>
    <row r="114" spans="1:5" x14ac:dyDescent="0.25">
      <c r="A114" s="4">
        <f>DAY(E114)</f>
        <v>23</v>
      </c>
      <c r="B114" s="4">
        <f>MONTH(E114)</f>
        <v>2</v>
      </c>
      <c r="C114" s="4">
        <v>2012</v>
      </c>
      <c r="D114" s="4" t="s">
        <v>102</v>
      </c>
      <c r="E114" s="8">
        <f>E51+2</f>
        <v>40962</v>
      </c>
    </row>
    <row r="115" spans="1:5" x14ac:dyDescent="0.25">
      <c r="A115" s="4">
        <f>DAY(E115)</f>
        <v>10</v>
      </c>
      <c r="B115" s="4">
        <f>MONTH(E115)</f>
        <v>3</v>
      </c>
      <c r="C115" s="4">
        <v>2011</v>
      </c>
      <c r="D115" s="4" t="s">
        <v>102</v>
      </c>
      <c r="E115" s="8">
        <f>E52+2</f>
        <v>40612</v>
      </c>
    </row>
    <row r="116" spans="1:5" x14ac:dyDescent="0.25">
      <c r="A116" s="4">
        <f>DAY(E116)</f>
        <v>18</v>
      </c>
      <c r="B116" s="4">
        <f>MONTH(E116)</f>
        <v>2</v>
      </c>
      <c r="C116" s="4">
        <v>2010</v>
      </c>
      <c r="D116" s="4" t="s">
        <v>102</v>
      </c>
      <c r="E116" s="8">
        <f>E53+2</f>
        <v>40227</v>
      </c>
    </row>
    <row r="117" spans="1:5" x14ac:dyDescent="0.25">
      <c r="A117" s="4">
        <f>DAY(E117)</f>
        <v>26</v>
      </c>
      <c r="B117" s="4">
        <f>MONTH(E117)</f>
        <v>2</v>
      </c>
      <c r="C117" s="4">
        <v>2009</v>
      </c>
      <c r="D117" s="4" t="s">
        <v>102</v>
      </c>
      <c r="E117" s="8">
        <f>E54+2</f>
        <v>39870</v>
      </c>
    </row>
    <row r="118" spans="1:5" x14ac:dyDescent="0.25">
      <c r="A118" s="4">
        <f>DAY(E118)</f>
        <v>7</v>
      </c>
      <c r="B118" s="4">
        <f>MONTH(E118)</f>
        <v>2</v>
      </c>
      <c r="C118" s="4">
        <v>2008</v>
      </c>
      <c r="D118" s="4" t="s">
        <v>102</v>
      </c>
      <c r="E118" s="8">
        <f>E55+2</f>
        <v>39485</v>
      </c>
    </row>
    <row r="119" spans="1:5" x14ac:dyDescent="0.25">
      <c r="A119" s="4">
        <f>DAY(E119)</f>
        <v>22</v>
      </c>
      <c r="B119" s="4">
        <f>MONTH(E119)</f>
        <v>2</v>
      </c>
      <c r="C119" s="4">
        <v>2007</v>
      </c>
      <c r="D119" s="4" t="s">
        <v>102</v>
      </c>
      <c r="E119" s="8">
        <f>E56+2</f>
        <v>39135</v>
      </c>
    </row>
    <row r="120" spans="1:5" x14ac:dyDescent="0.25">
      <c r="A120" s="4">
        <f>DAY(E120)</f>
        <v>2</v>
      </c>
      <c r="B120" s="4">
        <f>MONTH(E120)</f>
        <v>3</v>
      </c>
      <c r="C120" s="4">
        <v>2006</v>
      </c>
      <c r="D120" s="4" t="s">
        <v>102</v>
      </c>
      <c r="E120" s="8">
        <f>E57+2</f>
        <v>38778</v>
      </c>
    </row>
    <row r="121" spans="1:5" x14ac:dyDescent="0.25">
      <c r="A121" s="4">
        <f>DAY(E121)</f>
        <v>10</v>
      </c>
      <c r="B121" s="4">
        <f>MONTH(E121)</f>
        <v>2</v>
      </c>
      <c r="C121" s="4">
        <v>2005</v>
      </c>
      <c r="D121" s="4" t="s">
        <v>102</v>
      </c>
      <c r="E121" s="8">
        <f>E58+2</f>
        <v>38393</v>
      </c>
    </row>
    <row r="122" spans="1:5" x14ac:dyDescent="0.25">
      <c r="A122" s="4">
        <f>DAY(E122)</f>
        <v>26</v>
      </c>
      <c r="B122" s="4">
        <f>MONTH(E122)</f>
        <v>2</v>
      </c>
      <c r="C122" s="4">
        <v>2004</v>
      </c>
      <c r="D122" s="4" t="s">
        <v>102</v>
      </c>
      <c r="E122" s="8">
        <f>E59+2</f>
        <v>38043</v>
      </c>
    </row>
    <row r="123" spans="1:5" x14ac:dyDescent="0.25">
      <c r="A123" s="4">
        <f>DAY(E123)</f>
        <v>6</v>
      </c>
      <c r="B123" s="4">
        <f>MONTH(E123)</f>
        <v>3</v>
      </c>
      <c r="C123" s="4">
        <v>2003</v>
      </c>
      <c r="D123" s="4" t="s">
        <v>102</v>
      </c>
      <c r="E123" s="8">
        <f>E60+2</f>
        <v>37686</v>
      </c>
    </row>
    <row r="124" spans="1:5" x14ac:dyDescent="0.25">
      <c r="A124" s="4">
        <f>DAY(E124)</f>
        <v>14</v>
      </c>
      <c r="B124" s="4">
        <f>MONTH(E124)</f>
        <v>2</v>
      </c>
      <c r="C124" s="4">
        <v>2002</v>
      </c>
      <c r="D124" s="4" t="s">
        <v>102</v>
      </c>
      <c r="E124" s="8">
        <f>E61+2</f>
        <v>37301</v>
      </c>
    </row>
    <row r="125" spans="1:5" x14ac:dyDescent="0.25">
      <c r="A125" s="4">
        <f>DAY(E125)</f>
        <v>1</v>
      </c>
      <c r="B125" s="4">
        <f>MONTH(E125)</f>
        <v>3</v>
      </c>
      <c r="C125" s="4">
        <v>2001</v>
      </c>
      <c r="D125" s="4" t="s">
        <v>102</v>
      </c>
      <c r="E125" s="8">
        <f>E62+2</f>
        <v>36951</v>
      </c>
    </row>
    <row r="126" spans="1:5" x14ac:dyDescent="0.25">
      <c r="A126" s="4">
        <f>DAY(E126)</f>
        <v>9</v>
      </c>
      <c r="B126" s="4">
        <f>MONTH(E126)</f>
        <v>3</v>
      </c>
      <c r="C126" s="4">
        <v>2000</v>
      </c>
      <c r="D126" s="4" t="s">
        <v>102</v>
      </c>
      <c r="E126" s="8">
        <f>E63+2</f>
        <v>36594</v>
      </c>
    </row>
    <row r="127" spans="1:5" x14ac:dyDescent="0.25">
      <c r="A127" s="4">
        <f>DAY(E127)</f>
        <v>18</v>
      </c>
      <c r="B127" s="4">
        <f>MONTH(E127)</f>
        <v>2</v>
      </c>
      <c r="C127" s="4">
        <v>1999</v>
      </c>
      <c r="D127" s="4" t="s">
        <v>102</v>
      </c>
      <c r="E127" s="8">
        <f>E64+2</f>
        <v>36209</v>
      </c>
    </row>
    <row r="128" spans="1:5" x14ac:dyDescent="0.25">
      <c r="A128" s="4">
        <f>DAY(E128)</f>
        <v>8</v>
      </c>
      <c r="B128" s="4">
        <f>MONTH(E128)</f>
        <v>3</v>
      </c>
      <c r="C128" s="4">
        <v>2019</v>
      </c>
      <c r="D128" s="4" t="s">
        <v>103</v>
      </c>
      <c r="E128" s="8">
        <f>E44+3</f>
        <v>43532</v>
      </c>
    </row>
    <row r="129" spans="1:5" x14ac:dyDescent="0.25">
      <c r="A129" s="4">
        <f>DAY(E129)</f>
        <v>16</v>
      </c>
      <c r="B129" s="4">
        <f>MONTH(E129)</f>
        <v>2</v>
      </c>
      <c r="C129" s="4">
        <v>2018</v>
      </c>
      <c r="D129" s="4" t="s">
        <v>103</v>
      </c>
      <c r="E129" s="8">
        <f>E45+3</f>
        <v>43147</v>
      </c>
    </row>
    <row r="130" spans="1:5" x14ac:dyDescent="0.25">
      <c r="A130" s="4">
        <f>DAY(E130)</f>
        <v>3</v>
      </c>
      <c r="B130" s="4">
        <f>MONTH(E130)</f>
        <v>3</v>
      </c>
      <c r="C130" s="4">
        <v>2017</v>
      </c>
      <c r="D130" s="4" t="s">
        <v>103</v>
      </c>
      <c r="E130" s="8">
        <f>E46+3</f>
        <v>42797</v>
      </c>
    </row>
    <row r="131" spans="1:5" x14ac:dyDescent="0.25">
      <c r="A131" s="4">
        <f>DAY(E131)</f>
        <v>12</v>
      </c>
      <c r="B131" s="4">
        <f>MONTH(E131)</f>
        <v>2</v>
      </c>
      <c r="C131" s="4">
        <v>2016</v>
      </c>
      <c r="D131" s="4" t="s">
        <v>103</v>
      </c>
      <c r="E131" s="8">
        <f>E47+3</f>
        <v>42412</v>
      </c>
    </row>
    <row r="132" spans="1:5" x14ac:dyDescent="0.25">
      <c r="A132" s="4">
        <f>DAY(E132)</f>
        <v>20</v>
      </c>
      <c r="B132" s="4">
        <f>MONTH(E132)</f>
        <v>2</v>
      </c>
      <c r="C132" s="4">
        <v>2015</v>
      </c>
      <c r="D132" s="4" t="s">
        <v>103</v>
      </c>
      <c r="E132" s="8">
        <f>E48+3</f>
        <v>42055</v>
      </c>
    </row>
    <row r="133" spans="1:5" x14ac:dyDescent="0.25">
      <c r="A133" s="4">
        <f>DAY(E133)</f>
        <v>7</v>
      </c>
      <c r="B133" s="4">
        <f>MONTH(E133)</f>
        <v>3</v>
      </c>
      <c r="C133" s="4">
        <v>2014</v>
      </c>
      <c r="D133" s="4" t="s">
        <v>103</v>
      </c>
      <c r="E133" s="8">
        <f>E49+3</f>
        <v>41705</v>
      </c>
    </row>
    <row r="134" spans="1:5" x14ac:dyDescent="0.25">
      <c r="A134" s="4">
        <f>DAY(E134)</f>
        <v>15</v>
      </c>
      <c r="B134" s="4">
        <f>MONTH(E134)</f>
        <v>2</v>
      </c>
      <c r="C134" s="4">
        <v>2013</v>
      </c>
      <c r="D134" s="4" t="s">
        <v>103</v>
      </c>
      <c r="E134" s="8">
        <f>E50+3</f>
        <v>41320</v>
      </c>
    </row>
    <row r="135" spans="1:5" x14ac:dyDescent="0.25">
      <c r="A135" s="4">
        <f>DAY(E135)</f>
        <v>24</v>
      </c>
      <c r="B135" s="4">
        <f>MONTH(E135)</f>
        <v>2</v>
      </c>
      <c r="C135" s="4">
        <v>2012</v>
      </c>
      <c r="D135" s="4" t="s">
        <v>103</v>
      </c>
      <c r="E135" s="8">
        <f>E51+3</f>
        <v>40963</v>
      </c>
    </row>
    <row r="136" spans="1:5" x14ac:dyDescent="0.25">
      <c r="A136" s="4">
        <f>DAY(E136)</f>
        <v>11</v>
      </c>
      <c r="B136" s="4">
        <f>MONTH(E136)</f>
        <v>3</v>
      </c>
      <c r="C136" s="4">
        <v>2011</v>
      </c>
      <c r="D136" s="4" t="s">
        <v>103</v>
      </c>
      <c r="E136" s="8">
        <f>E52+3</f>
        <v>40613</v>
      </c>
    </row>
    <row r="137" spans="1:5" x14ac:dyDescent="0.25">
      <c r="A137" s="4">
        <f>DAY(E137)</f>
        <v>19</v>
      </c>
      <c r="B137" s="4">
        <f>MONTH(E137)</f>
        <v>2</v>
      </c>
      <c r="C137" s="4">
        <v>2010</v>
      </c>
      <c r="D137" s="4" t="s">
        <v>103</v>
      </c>
      <c r="E137" s="8">
        <f>E53+3</f>
        <v>40228</v>
      </c>
    </row>
    <row r="138" spans="1:5" x14ac:dyDescent="0.25">
      <c r="A138" s="4">
        <f>DAY(E138)</f>
        <v>27</v>
      </c>
      <c r="B138" s="4">
        <f>MONTH(E138)</f>
        <v>2</v>
      </c>
      <c r="C138" s="4">
        <v>2009</v>
      </c>
      <c r="D138" s="4" t="s">
        <v>103</v>
      </c>
      <c r="E138" s="8">
        <f>E54+3</f>
        <v>39871</v>
      </c>
    </row>
    <row r="139" spans="1:5" x14ac:dyDescent="0.25">
      <c r="A139" s="4">
        <f>DAY(E139)</f>
        <v>8</v>
      </c>
      <c r="B139" s="4">
        <f>MONTH(E139)</f>
        <v>2</v>
      </c>
      <c r="C139" s="4">
        <v>2008</v>
      </c>
      <c r="D139" s="4" t="s">
        <v>103</v>
      </c>
      <c r="E139" s="8">
        <f>E55+3</f>
        <v>39486</v>
      </c>
    </row>
    <row r="140" spans="1:5" x14ac:dyDescent="0.25">
      <c r="A140" s="4">
        <f>DAY(E140)</f>
        <v>23</v>
      </c>
      <c r="B140" s="4">
        <f>MONTH(E140)</f>
        <v>2</v>
      </c>
      <c r="C140" s="4">
        <v>2007</v>
      </c>
      <c r="D140" s="4" t="s">
        <v>103</v>
      </c>
      <c r="E140" s="8">
        <f>E56+3</f>
        <v>39136</v>
      </c>
    </row>
    <row r="141" spans="1:5" x14ac:dyDescent="0.25">
      <c r="A141" s="4">
        <f>DAY(E141)</f>
        <v>3</v>
      </c>
      <c r="B141" s="4">
        <f>MONTH(E141)</f>
        <v>3</v>
      </c>
      <c r="C141" s="4">
        <v>2006</v>
      </c>
      <c r="D141" s="4" t="s">
        <v>103</v>
      </c>
      <c r="E141" s="8">
        <f>E57+3</f>
        <v>38779</v>
      </c>
    </row>
    <row r="142" spans="1:5" x14ac:dyDescent="0.25">
      <c r="A142" s="4">
        <f>DAY(E142)</f>
        <v>11</v>
      </c>
      <c r="B142" s="4">
        <f>MONTH(E142)</f>
        <v>2</v>
      </c>
      <c r="C142" s="4">
        <v>2005</v>
      </c>
      <c r="D142" s="4" t="s">
        <v>103</v>
      </c>
      <c r="E142" s="8">
        <f>E58+3</f>
        <v>38394</v>
      </c>
    </row>
    <row r="143" spans="1:5" x14ac:dyDescent="0.25">
      <c r="A143" s="4">
        <f>DAY(E143)</f>
        <v>27</v>
      </c>
      <c r="B143" s="4">
        <f>MONTH(E143)</f>
        <v>2</v>
      </c>
      <c r="C143" s="4">
        <v>2004</v>
      </c>
      <c r="D143" s="4" t="s">
        <v>103</v>
      </c>
      <c r="E143" s="8">
        <f>E59+3</f>
        <v>38044</v>
      </c>
    </row>
    <row r="144" spans="1:5" x14ac:dyDescent="0.25">
      <c r="A144" s="4">
        <f>DAY(E144)</f>
        <v>7</v>
      </c>
      <c r="B144" s="4">
        <f>MONTH(E144)</f>
        <v>3</v>
      </c>
      <c r="C144" s="4">
        <v>2003</v>
      </c>
      <c r="D144" s="4" t="s">
        <v>103</v>
      </c>
      <c r="E144" s="8">
        <f>E60+3</f>
        <v>37687</v>
      </c>
    </row>
    <row r="145" spans="1:5" x14ac:dyDescent="0.25">
      <c r="A145" s="4">
        <f>DAY(E145)</f>
        <v>15</v>
      </c>
      <c r="B145" s="4">
        <f>MONTH(E145)</f>
        <v>2</v>
      </c>
      <c r="C145" s="4">
        <v>2002</v>
      </c>
      <c r="D145" s="4" t="s">
        <v>103</v>
      </c>
      <c r="E145" s="8">
        <f>E61+3</f>
        <v>37302</v>
      </c>
    </row>
    <row r="146" spans="1:5" x14ac:dyDescent="0.25">
      <c r="A146" s="4">
        <f>DAY(E146)</f>
        <v>2</v>
      </c>
      <c r="B146" s="4">
        <f>MONTH(E146)</f>
        <v>3</v>
      </c>
      <c r="C146" s="4">
        <v>2001</v>
      </c>
      <c r="D146" s="4" t="s">
        <v>103</v>
      </c>
      <c r="E146" s="8">
        <f>E62+3</f>
        <v>36952</v>
      </c>
    </row>
    <row r="147" spans="1:5" x14ac:dyDescent="0.25">
      <c r="A147" s="4">
        <f>DAY(E147)</f>
        <v>10</v>
      </c>
      <c r="B147" s="4">
        <f>MONTH(E147)</f>
        <v>3</v>
      </c>
      <c r="C147" s="4">
        <v>2000</v>
      </c>
      <c r="D147" s="4" t="s">
        <v>103</v>
      </c>
      <c r="E147" s="8">
        <f>E63+3</f>
        <v>36595</v>
      </c>
    </row>
    <row r="148" spans="1:5" x14ac:dyDescent="0.25">
      <c r="A148" s="4">
        <f>DAY(E148)</f>
        <v>19</v>
      </c>
      <c r="B148" s="4">
        <f>MONTH(E148)</f>
        <v>2</v>
      </c>
      <c r="C148" s="4">
        <v>1999</v>
      </c>
      <c r="D148" s="4" t="s">
        <v>103</v>
      </c>
      <c r="E148" s="8">
        <f>E64+3</f>
        <v>36210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s="2" t="s">
        <v>3</v>
      </c>
      <c r="B1" s="2" t="s">
        <v>4</v>
      </c>
      <c r="C1" s="2" t="s">
        <v>7</v>
      </c>
      <c r="D1" s="3" t="s">
        <v>8</v>
      </c>
    </row>
    <row r="2" spans="1:4" x14ac:dyDescent="0.25">
      <c r="A2" s="4">
        <v>25</v>
      </c>
      <c r="B2" s="4">
        <v>12</v>
      </c>
      <c r="C2" s="4" t="s">
        <v>15</v>
      </c>
      <c r="D2" s="4"/>
    </row>
    <row r="3" spans="1:4" x14ac:dyDescent="0.25">
      <c r="A3" s="4">
        <v>24</v>
      </c>
      <c r="B3" s="4">
        <v>12</v>
      </c>
      <c r="C3" s="4" t="s">
        <v>15</v>
      </c>
      <c r="D3" s="4"/>
    </row>
    <row r="4" spans="1:4" x14ac:dyDescent="0.25">
      <c r="A4" s="4">
        <v>1</v>
      </c>
      <c r="B4" s="4">
        <v>5</v>
      </c>
      <c r="C4" s="4" t="s">
        <v>22</v>
      </c>
      <c r="D4" s="4"/>
    </row>
    <row r="5" spans="1:4" x14ac:dyDescent="0.25">
      <c r="A5" s="4">
        <v>2</v>
      </c>
      <c r="B5" s="4">
        <v>11</v>
      </c>
      <c r="C5" s="4" t="s">
        <v>25</v>
      </c>
      <c r="D5" s="4"/>
    </row>
    <row r="6" spans="1:4" x14ac:dyDescent="0.25">
      <c r="A6" s="4">
        <v>7</v>
      </c>
      <c r="B6" s="4">
        <v>9</v>
      </c>
      <c r="C6" s="4" t="s">
        <v>28</v>
      </c>
      <c r="D6" s="4"/>
    </row>
    <row r="7" spans="1:4" x14ac:dyDescent="0.25">
      <c r="A7" s="4">
        <v>15</v>
      </c>
      <c r="B7" s="4">
        <v>11</v>
      </c>
      <c r="C7" s="4" t="s">
        <v>30</v>
      </c>
      <c r="D7" s="4"/>
    </row>
    <row r="8" spans="1:4" x14ac:dyDescent="0.25">
      <c r="A8" s="4">
        <v>12</v>
      </c>
      <c r="B8" s="4">
        <v>10</v>
      </c>
      <c r="C8" s="4" t="s">
        <v>34</v>
      </c>
      <c r="D8" s="4"/>
    </row>
    <row r="9" spans="1:4" x14ac:dyDescent="0.25">
      <c r="A9" s="4">
        <v>20</v>
      </c>
      <c r="B9" s="4">
        <v>6</v>
      </c>
      <c r="C9" s="4" t="s">
        <v>39</v>
      </c>
      <c r="D9" s="4"/>
    </row>
    <row r="10" spans="1:4" x14ac:dyDescent="0.25">
      <c r="A10" s="4">
        <v>21</v>
      </c>
      <c r="B10" s="4">
        <v>4</v>
      </c>
      <c r="C10" s="4" t="s">
        <v>41</v>
      </c>
      <c r="D10" s="4"/>
    </row>
    <row r="11" spans="1:4" x14ac:dyDescent="0.25">
      <c r="A11" s="4">
        <v>1</v>
      </c>
      <c r="B11" s="4">
        <v>1</v>
      </c>
      <c r="C11" s="4" t="s">
        <v>43</v>
      </c>
      <c r="D11" s="4"/>
    </row>
    <row r="12" spans="1:4" x14ac:dyDescent="0.25">
      <c r="A12" s="13">
        <v>26</v>
      </c>
      <c r="B12" s="13">
        <v>12</v>
      </c>
      <c r="C12" s="13" t="s">
        <v>45</v>
      </c>
      <c r="D12" s="4"/>
    </row>
    <row r="13" spans="1:4" x14ac:dyDescent="0.25">
      <c r="A13" s="13">
        <v>27</v>
      </c>
      <c r="B13" s="13">
        <v>12</v>
      </c>
      <c r="C13" s="13" t="s">
        <v>45</v>
      </c>
      <c r="D13" s="4"/>
    </row>
    <row r="14" spans="1:4" x14ac:dyDescent="0.25">
      <c r="A14" s="13">
        <v>28</v>
      </c>
      <c r="B14" s="13">
        <v>12</v>
      </c>
      <c r="C14" s="13" t="s">
        <v>45</v>
      </c>
      <c r="D14" s="4"/>
    </row>
    <row r="15" spans="1:4" x14ac:dyDescent="0.25">
      <c r="A15" s="13">
        <v>29</v>
      </c>
      <c r="B15" s="13">
        <v>12</v>
      </c>
      <c r="C15" s="13" t="s">
        <v>45</v>
      </c>
      <c r="D15" s="4"/>
    </row>
    <row r="16" spans="1:4" x14ac:dyDescent="0.25">
      <c r="A16" s="13">
        <v>30</v>
      </c>
      <c r="B16" s="13">
        <v>12</v>
      </c>
      <c r="C16" s="13" t="s">
        <v>45</v>
      </c>
      <c r="D16" s="4"/>
    </row>
    <row r="17" spans="1:4" x14ac:dyDescent="0.25">
      <c r="A17" s="13">
        <v>31</v>
      </c>
      <c r="B17" s="13">
        <v>12</v>
      </c>
      <c r="C17" s="13" t="s">
        <v>45</v>
      </c>
      <c r="D17" s="4"/>
    </row>
    <row r="18" spans="1:4" x14ac:dyDescent="0.25">
      <c r="A18" s="7">
        <v>15</v>
      </c>
      <c r="B18" s="7">
        <v>10</v>
      </c>
      <c r="C18" s="5" t="s">
        <v>51</v>
      </c>
      <c r="D18" s="4" t="s">
        <v>8</v>
      </c>
    </row>
    <row r="19" spans="1:4" x14ac:dyDescent="0.25">
      <c r="A19" s="7">
        <v>28</v>
      </c>
      <c r="B19" s="7">
        <v>10</v>
      </c>
      <c r="C19" s="5" t="s">
        <v>52</v>
      </c>
      <c r="D19" s="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feriados_regionais</vt:lpstr>
      <vt:lpstr>feriados_nacionais</vt:lpstr>
      <vt:lpstr>feriados_nacionais_fixos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Allex Yujhi Gomes Yukizaki</dc:creator>
  <cp:lastModifiedBy>Bruno Mauricio Rodrigues Crotman</cp:lastModifiedBy>
  <dcterms:created xsi:type="dcterms:W3CDTF">2019-09-11T12:32:52Z</dcterms:created>
  <dcterms:modified xsi:type="dcterms:W3CDTF">2019-09-11T13:12:42Z</dcterms:modified>
</cp:coreProperties>
</file>