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<sst xmlns="http://schemas.openxmlformats.org/spreadsheetml/2006/main" count="664" uniqueCount="343">
  <si>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</si>
  <si>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</si>
  <si>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</si>
  <si>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</si>
  <si>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</si>
  <si>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</si>
  <si>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</si>
  <si>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</si>
  <si>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</si>
  <si>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</si>
  <si>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</si>
  <si>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</si>
  <si>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</si>
  <si>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</si>
  <si>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</si>
  <si>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</si>
  <si>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</si>
  <si>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</si>
  <si>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</si>
  <si>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</si>
  <si>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</si>
  <si>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</si>
  <si>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</si>
  <si>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</si>
  <si>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</si>
  <si>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</si>
  <si>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</si>
  <si>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</si>
  <si>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</si>
  <si>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</si>
  <si>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</si>
  <si>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</si>
  <si>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</si>
  <si>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</si>
  <si>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</si>
  <si>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</si>
  <si>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</si>
  <si>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</si>
  <si>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</si>
  <si>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</si>
  <si>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</si>
  <si>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</si>
  <si>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</si>
  <si>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</si>
  <si>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</si>
  <si>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</si>
  <si>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</si>
  <si>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</si>
  <si>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</si>
  <si>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</si>
  <si>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</si>
  <si>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</si>
  <si>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</si>
  <si>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</si>
  <si>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</si>
  <si>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</si>
  <si>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</si>
  <si>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</si>
  <si>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</si>
  <si>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</si>
  <si>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</si>
  <si>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</si>
  <si>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</si>
  <si>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</si>
  <si>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</si>
  <si>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</si>
  <si>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</si>
  <si>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</si>
  <si>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</si>
  <si>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</si>
  <si>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</si>
  <si>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</si>
  <si>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</si>
  <si>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</si>
  <si>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</si>
  <si>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</si>
  <si>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</si>
  <si>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</si>
  <si>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</si>
  <si>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</si>
  <si>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</si>
  <si>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</si>
  <si>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Шиверских Виктор Станиславович</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</si>
  <si>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</si>
  <si>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</si>
  <si>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</si>
  <si>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</si>
  <si>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</si>
  <si>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</si>
  <si>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</si>
  <si>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</si>
  <si>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</si>
  <si>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</si>
  <si>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</si>
  <si>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</si>
  <si>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</si>
  <si>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</si>
  <si>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</si>
  <si>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</si>
  <si>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</si>
  <si>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</si>
  <si>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</si>
  <si>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</si>
  <si>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</si>
  <si>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</si>
  <si>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</si>
  <si>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</si>
  <si>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</si>
  <si>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</si>
  <si>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</si>
  <si>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</si>
  <si>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</si>
  <si>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</si>
  <si>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</si>
  <si>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</si>
  <si>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</si>
  <si>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</si>
  <si>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</si>
  <si>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</si>
  <si>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</si>
  <si>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</si>
  <si>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</si>
  <si>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</si>
  <si>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</si>
  <si>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</si>
  <si>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</si>
  <si>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</si>
  <si>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</si>
  <si>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</si>
  <si>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</si>
  <si>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</si>
  <si>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Бойцов Иван Сергеевич</t>
  </si>
  <si>
    <t>Донна Маргарита</t>
  </si>
  <si>
    <t>г. Москва, ул. 1905 года, 2, стр. 1</t>
  </si>
  <si>
    <t>https://leclick.ru/restaurant/donna-margarita</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</si>
  <si>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</si>
  <si>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</si>
  <si>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</si>
  <si>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</si>
  <si>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</si>
  <si>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</si>
  <si>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</si>
  <si>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</si>
  <si>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</si>
  <si>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</si>
  <si>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</si>
  <si>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</si>
  <si>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</si>
  <si>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</si>
  <si>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</si>
  <si>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</si>
  <si>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</si>
  <si>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</si>
  <si>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</si>
  <si>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</si>
  <si>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</si>
  <si>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</si>
  <si>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</si>
  <si>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</si>
  <si>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</si>
  <si>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</si>
  <si>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</si>
  <si>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</si>
  <si>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</si>
  <si>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</si>
  <si>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</si>
  <si>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</si>
  <si>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</si>
  <si>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</si>
  <si>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</si>
  <si>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</si>
  <si>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</si>
  <si>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</si>
  <si>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</si>
  <si>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</si>
  <si>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</si>
  <si>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</si>
  <si>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</si>
  <si>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</si>
  <si>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</si>
  <si>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</si>
  <si>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</si>
  <si>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</si>
  <si>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</si>
  <si>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</si>
  <si>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</si>
  <si>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</si>
  <si>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</si>
  <si>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</si>
  <si>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</si>
  <si>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</si>
  <si>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</si>
  <si>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</si>
  <si>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Екатеринина Евгения Игоревна</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</si>
  <si>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</si>
  <si>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</si>
  <si>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</si>
  <si>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</si>
  <si>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</si>
  <si>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</si>
  <si>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</si>
  <si>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Горностаева Виктория Игоревна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</si>
  <si>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</si>
  <si>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</si>
  <si>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</si>
  <si>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</si>
  <si>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</si>
  <si>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</si>
  <si>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</si>
  <si>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</si>
  <si>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</si>
  <si>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</si>
  <si>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</si>
  <si>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</si>
  <si>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</si>
  <si>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</si>
  <si>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</si>
  <si>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</si>
  <si>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</si>
  <si>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</si>
  <si>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</si>
  <si>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</si>
  <si>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</si>
  <si>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</si>
  <si>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</si>
  <si>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</si>
  <si>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</si>
  <si>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</si>
  <si>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</si>
  <si>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</si>
  <si>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</si>
  <si>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</si>
  <si>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</si>
  <si>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</si>
  <si>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</si>
  <si>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</si>
  <si>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</si>
  <si>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</si>
  <si>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</si>
  <si>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</si>
  <si>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</si>
  <si>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</si>
  <si>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</si>
  <si>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</si>
  <si>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</si>
  <si>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</si>
  <si>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Махалова Анастасия Алексеевна</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</si>
  <si>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</si>
  <si>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</si>
  <si>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</si>
  <si>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</si>
  <si>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</si>
  <si>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</si>
  <si>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Чащина Василина Юрьевна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</si>
  <si>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</si>
  <si>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</si>
  <si>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</si>
  <si>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</si>
  <si>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
Требуется замена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</si>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</sst>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8" numFmtId="0" xfId="0" applyFont="1"/>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0"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IFERROR(__xludf.DUMMYFUNCTION("IFERROR(VLOOKUP(C16,IMPORTRANGE(""1JKYrYOBZQfsQ_9v3OK3daUockrnOgmzXdn8TvfuM9qs"",""Выборка!$C$2:$K$172""),9,0),"""")"),"Шиверских Виктор Станиславович")</f>
        <v>Шиверских Виктор Станиславович</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86</v>
      </c>
      <c r="L17" s="10" t="s">
        <v>87</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78</v>
      </c>
      <c r="C18" s="24" t="s">
        <v>88</v>
      </c>
      <c r="D18" s="24" t="s">
        <v>89</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90</v>
      </c>
      <c r="K18" s="13" t="s">
        <v>91</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92</v>
      </c>
      <c r="D19" s="24" t="s">
        <v>93</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94</v>
      </c>
      <c r="K19" s="13" t="s">
        <v>95</v>
      </c>
      <c r="L19" s="10" t="s">
        <v>87</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96</v>
      </c>
      <c r="D20" s="24" t="s">
        <v>97</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98</v>
      </c>
      <c r="K20" s="13" t="s">
        <v>99</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100</v>
      </c>
      <c r="C21" s="26" t="s">
        <v>101</v>
      </c>
      <c r="D21" s="26" t="s">
        <v>102</v>
      </c>
      <c r="E21" s="26" t="s">
        <v>103</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104</v>
      </c>
      <c r="J21" s="12" t="s">
        <v>105</v>
      </c>
      <c r="K21" s="13" t="s">
        <v>106</v>
      </c>
      <c r="L21" s="10" t="s">
        <v>107</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100</v>
      </c>
      <c r="C22" s="26" t="s">
        <v>108</v>
      </c>
      <c r="D22" s="26" t="s">
        <v>109</v>
      </c>
      <c r="E22" s="26" t="s">
        <v>110</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111</v>
      </c>
      <c r="L22" s="10" t="s">
        <v>112</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100</v>
      </c>
      <c r="C23" s="26" t="s">
        <v>113</v>
      </c>
      <c r="D23" s="26" t="s">
        <v>114</v>
      </c>
      <c r="E23" s="26" t="s">
        <v>115</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116</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100</v>
      </c>
      <c r="C24" s="26" t="s">
        <v>101</v>
      </c>
      <c r="D24" s="26" t="s">
        <v>117</v>
      </c>
      <c r="E24" s="26" t="s">
        <v>118</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119</v>
      </c>
      <c r="L24" s="10" t="s">
        <v>120</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100</v>
      </c>
      <c r="C25" s="26" t="s">
        <v>121</v>
      </c>
      <c r="D25" s="26" t="s">
        <v>122</v>
      </c>
      <c r="E25" s="26" t="s">
        <v>123</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124</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100</v>
      </c>
      <c r="C26" s="26" t="s">
        <v>125</v>
      </c>
      <c r="D26" s="26" t="s">
        <v>126</v>
      </c>
      <c r="E26" s="26" t="s">
        <v>123</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124</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100</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3" t="s">
        <v>131</v>
      </c>
      <c r="N27" s="13" t="str">
        <f>IFERROR(__xludf.DUMMYFUNCTION("IFERROR(VLOOKUP(C27,IMPORTRANGE(""1JKYrYOBZQfsQ_9v3OK3daUockrnOgmzXdn8TvfuM9qs"",""Выборка!$C$2:$K$172""),9,0),"""")"),"Бойцов Иван Сергеевич")</f>
        <v>Бойцов Иван Сергеевич</v>
      </c>
      <c r="O27" s="13" t="str">
        <f t="shared" si="1"/>
        <v>да</v>
      </c>
    </row>
    <row r="28">
      <c r="A28" s="8">
        <v>25.0</v>
      </c>
      <c r="B28" s="26" t="s">
        <v>100</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99</v>
      </c>
      <c r="M28" s="10" t="s">
        <v>135</v>
      </c>
      <c r="N28" s="13" t="str">
        <f>IFERROR(__xludf.DUMMYFUNCTION("IFERROR(VLOOKUP(C28,IMPORTRANGE(""1JKYrYOBZQfsQ_9v3OK3daUockrnOgmzXdn8TvfuM9qs"",""Выборка!$C$2:$K$172""),9,0),"""")"),"Желязко Дмитрий Викторович")</f>
        <v>Желязко Дмитрий Викторович</v>
      </c>
      <c r="O28" s="13" t="str">
        <f t="shared" si="1"/>
        <v>да</v>
      </c>
    </row>
    <row r="29">
      <c r="A29" s="8">
        <v>32.0</v>
      </c>
      <c r="B29" s="26" t="s">
        <v>100</v>
      </c>
      <c r="C29" s="26" t="s">
        <v>136</v>
      </c>
      <c r="D29" s="26" t="s">
        <v>137</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138</v>
      </c>
      <c r="K29" s="13" t="s">
        <v>82</v>
      </c>
      <c r="L29" s="10" t="s">
        <v>139</v>
      </c>
      <c r="M29" s="10" t="s">
        <v>135</v>
      </c>
      <c r="N29" s="13" t="str">
        <f>IFERROR(__xludf.DUMMYFUNCTION("IFERROR(VLOOKUP(C29,IMPORTRANGE(""1JKYrYOBZQfsQ_9v3OK3daUockrnOgmzXdn8TvfuM9qs"",""Выборка!$C$2:$K$172""),9,0),"""")"),"Шиверских Виктор Станиславович")</f>
        <v>Шиверских Виктор Станиславович</v>
      </c>
      <c r="O29" s="13" t="str">
        <f t="shared" si="1"/>
        <v>да</v>
      </c>
    </row>
    <row r="30">
      <c r="A30" s="8">
        <v>36.0</v>
      </c>
      <c r="B30" s="26" t="s">
        <v>100</v>
      </c>
      <c r="C30" s="26" t="s">
        <v>140</v>
      </c>
      <c r="D30" s="26" t="s">
        <v>141</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142</v>
      </c>
      <c r="K30" s="13" t="s">
        <v>143</v>
      </c>
      <c r="M30" s="10" t="s">
        <v>135</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100</v>
      </c>
      <c r="C31" s="26" t="s">
        <v>144</v>
      </c>
      <c r="D31" s="26" t="s">
        <v>145</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146</v>
      </c>
      <c r="K31" s="13" t="s">
        <v>86</v>
      </c>
      <c r="M31" s="10" t="s">
        <v>135</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100</v>
      </c>
      <c r="C32" s="26" t="s">
        <v>147</v>
      </c>
      <c r="D32" s="26" t="s">
        <v>148</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149</v>
      </c>
      <c r="K32" s="10" t="s">
        <v>150</v>
      </c>
      <c r="M32" s="10" t="s">
        <v>135</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100</v>
      </c>
      <c r="C33" s="26" t="s">
        <v>151</v>
      </c>
      <c r="D33" s="26" t="s">
        <v>152</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153</v>
      </c>
      <c r="K33" s="13" t="s">
        <v>91</v>
      </c>
      <c r="M33" s="10" t="s">
        <v>135</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100</v>
      </c>
      <c r="C34" s="26" t="s">
        <v>154</v>
      </c>
      <c r="D34" s="26" t="s">
        <v>155</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156</v>
      </c>
      <c r="K34" s="13" t="s">
        <v>157</v>
      </c>
      <c r="M34" s="10" t="s">
        <v>135</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100</v>
      </c>
      <c r="C35" s="26" t="s">
        <v>158</v>
      </c>
      <c r="D35" s="26" t="s">
        <v>159</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160</v>
      </c>
      <c r="K35" s="13" t="s">
        <v>86</v>
      </c>
      <c r="M35" s="10" t="s">
        <v>135</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100</v>
      </c>
      <c r="C36" s="26" t="s">
        <v>161</v>
      </c>
      <c r="D36" s="26" t="s">
        <v>162</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163</v>
      </c>
      <c r="K36" s="13" t="s">
        <v>82</v>
      </c>
      <c r="M36" s="10" t="s">
        <v>135</v>
      </c>
      <c r="N36" s="13" t="str">
        <f>IFERROR(__xludf.DUMMYFUNCTION("IFERROR(VLOOKUP(C36,IMPORTRANGE(""1JKYrYOBZQfsQ_9v3OK3daUockrnOgmzXdn8TvfuM9qs"",""Выборка!$C$2:$K$172""),9,0),"""")"),"Шиверских Виктор Станиславович")</f>
        <v>Шиверских Виктор Станиславович</v>
      </c>
      <c r="O36" s="13" t="str">
        <f t="shared" si="1"/>
        <v>да</v>
      </c>
    </row>
    <row r="37">
      <c r="A37" s="8">
        <v>67.0</v>
      </c>
      <c r="B37" s="26" t="s">
        <v>100</v>
      </c>
      <c r="C37" s="26" t="s">
        <v>164</v>
      </c>
      <c r="D37" s="26" t="s">
        <v>165</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166</v>
      </c>
      <c r="K37" s="13" t="s">
        <v>30</v>
      </c>
      <c r="M37" s="10" t="s">
        <v>135</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100</v>
      </c>
      <c r="C38" s="26" t="s">
        <v>167</v>
      </c>
      <c r="D38" s="26" t="s">
        <v>137</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168</v>
      </c>
      <c r="K38" s="13" t="s">
        <v>91</v>
      </c>
      <c r="L38" s="10" t="s">
        <v>169</v>
      </c>
      <c r="M38" s="10" t="s">
        <v>135</v>
      </c>
      <c r="N38" s="13" t="str">
        <f>IFERROR(__xludf.DUMMYFUNCTION("IFERROR(VLOOKUP(C38,IMPORTRANGE(""1JKYrYOBZQfsQ_9v3OK3daUockrnOgmzXdn8TvfuM9qs"",""Выборка!$C$2:$K$172""),9,0),"""")"),"Репилов Иван Викторович")</f>
        <v>Репилов Иван Викторович</v>
      </c>
      <c r="O38" s="13" t="str">
        <f t="shared" si="1"/>
        <v>да</v>
      </c>
    </row>
    <row r="39">
      <c r="A39" s="8">
        <v>72.0</v>
      </c>
      <c r="B39" s="26" t="s">
        <v>100</v>
      </c>
      <c r="C39" s="26" t="s">
        <v>170</v>
      </c>
      <c r="D39" s="26" t="s">
        <v>171</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172</v>
      </c>
      <c r="K39" s="13" t="s">
        <v>173</v>
      </c>
      <c r="M39" s="10" t="s">
        <v>135</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100</v>
      </c>
      <c r="C40" s="26" t="s">
        <v>174</v>
      </c>
      <c r="D40" s="26" t="s">
        <v>175</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176</v>
      </c>
      <c r="K40" s="13" t="s">
        <v>177</v>
      </c>
      <c r="M40" s="10" t="s">
        <v>135</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100</v>
      </c>
      <c r="C41" s="26" t="s">
        <v>178</v>
      </c>
      <c r="D41" s="26" t="s">
        <v>179</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180</v>
      </c>
      <c r="K41" s="13" t="s">
        <v>99</v>
      </c>
      <c r="M41" s="10" t="s">
        <v>135</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100</v>
      </c>
      <c r="C42" s="26" t="s">
        <v>181</v>
      </c>
      <c r="D42" s="26" t="s">
        <v>182</v>
      </c>
      <c r="E42" s="26" t="s">
        <v>183</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184</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100</v>
      </c>
      <c r="C43" s="26" t="s">
        <v>185</v>
      </c>
      <c r="D43" s="26" t="s">
        <v>186</v>
      </c>
      <c r="E43" s="26" t="s">
        <v>183</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187</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100</v>
      </c>
      <c r="C44" s="26" t="s">
        <v>188</v>
      </c>
      <c r="D44" s="26" t="s">
        <v>189</v>
      </c>
      <c r="E44" s="26" t="s">
        <v>183</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100</v>
      </c>
      <c r="C45" s="26" t="s">
        <v>190</v>
      </c>
      <c r="D45" s="26" t="s">
        <v>191</v>
      </c>
      <c r="E45" s="26" t="s">
        <v>192</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3" t="s">
        <v>193</v>
      </c>
      <c r="N45" s="13" t="str">
        <f>IFERROR(__xludf.DUMMYFUNCTION("IFERROR(VLOOKUP(C45,IMPORTRANGE(""1JKYrYOBZQfsQ_9v3OK3daUockrnOgmzXdn8TvfuM9qs"",""Выборка!$C$2:$K$172""),9,0),"""")"),"Екатеринина Евгения Игоревна")</f>
        <v>Екатеринина Евгения Игоревна</v>
      </c>
      <c r="O45" s="13" t="str">
        <f t="shared" si="1"/>
        <v>да</v>
      </c>
    </row>
    <row r="46">
      <c r="A46" s="8">
        <v>96.0</v>
      </c>
      <c r="B46" s="26" t="s">
        <v>100</v>
      </c>
      <c r="C46" s="26" t="s">
        <v>194</v>
      </c>
      <c r="D46" s="26" t="s">
        <v>195</v>
      </c>
      <c r="E46" s="26" t="s">
        <v>196</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197</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100</v>
      </c>
      <c r="C47" s="26" t="s">
        <v>198</v>
      </c>
      <c r="D47" s="26" t="s">
        <v>199</v>
      </c>
      <c r="E47" s="26" t="s">
        <v>200</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27" t="s">
        <v>201</v>
      </c>
      <c r="N47" s="13" t="str">
        <f>IFERROR(__xludf.DUMMYFUNCTION("IFERROR(VLOOKUP(C47,IMPORTRANGE(""1JKYrYOBZQfsQ_9v3OK3daUockrnOgmzXdn8TvfuM9qs"",""Выборка!$C$2:$K$172""),9,0),"""")"),"Горностаева Виктория Игоревна")</f>
        <v>Горностаева Виктория Игоревна</v>
      </c>
      <c r="O47" s="13" t="str">
        <f t="shared" si="1"/>
        <v>да</v>
      </c>
    </row>
    <row r="48">
      <c r="A48" s="8">
        <v>103.0</v>
      </c>
      <c r="B48" s="26" t="s">
        <v>100</v>
      </c>
      <c r="C48" s="26" t="s">
        <v>101</v>
      </c>
      <c r="D48" s="26" t="s">
        <v>202</v>
      </c>
      <c r="E48" s="26" t="s">
        <v>203</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204</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100</v>
      </c>
      <c r="C49" s="26" t="s">
        <v>205</v>
      </c>
      <c r="D49" s="26" t="s">
        <v>206</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3" t="s">
        <v>38</v>
      </c>
      <c r="N49" s="13" t="str">
        <f>IFERROR(__xludf.DUMMYFUNCTION("IFERROR(VLOOKUP(C49,IMPORTRANGE(""1JKYrYOBZQfsQ_9v3OK3daUockrnOgmzXdn8TvfuM9qs"",""Выборка!$C$2:$K$172""),9,0),"""")"),"Валитова Карина Рамилевна")</f>
        <v>Валитова Карина Рамилевна</v>
      </c>
      <c r="O49" s="13" t="str">
        <f t="shared" si="1"/>
        <v>да</v>
      </c>
    </row>
    <row r="50">
      <c r="A50" s="8">
        <v>147.0</v>
      </c>
      <c r="B50" s="26" t="s">
        <v>100</v>
      </c>
      <c r="C50" s="26" t="s">
        <v>207</v>
      </c>
      <c r="D50" s="26" t="s">
        <v>208</v>
      </c>
      <c r="E50" s="26" t="s">
        <v>209</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210</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100</v>
      </c>
      <c r="C51" s="26" t="s">
        <v>211</v>
      </c>
      <c r="D51" s="26" t="s">
        <v>212</v>
      </c>
      <c r="E51" s="26" t="s">
        <v>213</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214</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100</v>
      </c>
      <c r="C52" s="26" t="s">
        <v>215</v>
      </c>
      <c r="D52" s="26" t="s">
        <v>216</v>
      </c>
      <c r="E52" s="26" t="s">
        <v>217</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218</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100</v>
      </c>
      <c r="C53" s="26" t="s">
        <v>219</v>
      </c>
      <c r="D53" s="26" t="s">
        <v>220</v>
      </c>
      <c r="E53" s="26" t="s">
        <v>221</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222</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8">
        <v>62.0</v>
      </c>
      <c r="B54" s="29" t="s">
        <v>100</v>
      </c>
      <c r="C54" s="30" t="s">
        <v>223</v>
      </c>
      <c r="D54" s="29" t="s">
        <v>224</v>
      </c>
      <c r="E54" s="29" t="s">
        <v>225</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1"/>
      <c r="I54" s="31"/>
      <c r="J54" s="31"/>
      <c r="K54" s="31" t="s">
        <v>187</v>
      </c>
      <c r="L54" s="31"/>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2" t="s">
        <v>226</v>
      </c>
      <c r="C55" s="32" t="s">
        <v>227</v>
      </c>
      <c r="D55" s="32" t="s">
        <v>228</v>
      </c>
      <c r="E55" s="32"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229</v>
      </c>
      <c r="K55" s="13" t="s">
        <v>30</v>
      </c>
      <c r="L55" s="10" t="s">
        <v>230</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2" t="s">
        <v>226</v>
      </c>
      <c r="C56" s="32" t="s">
        <v>231</v>
      </c>
      <c r="D56" s="32" t="s">
        <v>232</v>
      </c>
      <c r="E56" s="32"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233</v>
      </c>
      <c r="K56" s="13" t="s">
        <v>143</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2" t="s">
        <v>226</v>
      </c>
      <c r="C57" s="32" t="s">
        <v>234</v>
      </c>
      <c r="D57" s="32" t="s">
        <v>235</v>
      </c>
      <c r="E57" s="32"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236</v>
      </c>
      <c r="K57" s="13" t="s">
        <v>99</v>
      </c>
      <c r="L57" s="10" t="s">
        <v>237</v>
      </c>
      <c r="M57" s="33"/>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2" t="s">
        <v>226</v>
      </c>
      <c r="C58" s="32" t="s">
        <v>238</v>
      </c>
      <c r="D58" s="32" t="s">
        <v>239</v>
      </c>
      <c r="E58" s="32"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240</v>
      </c>
      <c r="K58" s="13" t="s">
        <v>86</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2" t="s">
        <v>226</v>
      </c>
      <c r="C59" s="32" t="s">
        <v>241</v>
      </c>
      <c r="D59" s="32" t="s">
        <v>242</v>
      </c>
      <c r="E59" s="32"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243</v>
      </c>
      <c r="K59" s="13" t="s">
        <v>91</v>
      </c>
      <c r="M59" s="33"/>
      <c r="N59" s="13" t="str">
        <f>IFERROR(__xludf.DUMMYFUNCTION("IFERROR(VLOOKUP(C59,IMPORTRANGE(""1JKYrYOBZQfsQ_9v3OK3daUockrnOgmzXdn8TvfuM9qs"",""Выборка!$C$2:$K$172""),9,0),"""")"),"Репилов Иван Викторович")</f>
        <v>Репилов Иван Викторович</v>
      </c>
      <c r="O59" s="13" t="str">
        <f t="shared" si="1"/>
        <v>да</v>
      </c>
    </row>
    <row r="60">
      <c r="A60" s="8">
        <v>122.0</v>
      </c>
      <c r="B60" s="32" t="s">
        <v>226</v>
      </c>
      <c r="C60" s="32" t="s">
        <v>244</v>
      </c>
      <c r="D60" s="32" t="s">
        <v>245</v>
      </c>
      <c r="E60" s="32" t="s">
        <v>192</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34" t="s">
        <v>246</v>
      </c>
      <c r="N60" s="13" t="str">
        <f>IFERROR(__xludf.DUMMYFUNCTION("IFERROR(VLOOKUP(C60,IMPORTRANGE(""1JKYrYOBZQfsQ_9v3OK3daUockrnOgmzXdn8TvfuM9qs"",""Выборка!$C$2:$K$172""),9,0),"""")"),"Махалова Анастасия Алексеевна")</f>
        <v>Махалова Анастасия Алексеевна</v>
      </c>
      <c r="O60" s="13" t="str">
        <f t="shared" si="1"/>
        <v>да</v>
      </c>
    </row>
    <row r="61">
      <c r="A61" s="8">
        <v>125.0</v>
      </c>
      <c r="B61" s="32" t="s">
        <v>226</v>
      </c>
      <c r="C61" s="32" t="s">
        <v>247</v>
      </c>
      <c r="D61" s="32" t="s">
        <v>248</v>
      </c>
      <c r="E61" s="32" t="s">
        <v>196</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249</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2" t="s">
        <v>226</v>
      </c>
      <c r="C62" s="32" t="s">
        <v>250</v>
      </c>
      <c r="D62" s="32" t="s">
        <v>251</v>
      </c>
      <c r="E62" s="32" t="s">
        <v>252</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3" t="s">
        <v>253</v>
      </c>
      <c r="N62" s="13" t="str">
        <f>IFERROR(__xludf.DUMMYFUNCTION("IFERROR(VLOOKUP(C62,IMPORTRANGE(""1JKYrYOBZQfsQ_9v3OK3daUockrnOgmzXdn8TvfuM9qs"",""Выборка!$C$2:$K$172""),9,0),"""")"),"Чащина Василина Юрьевна")</f>
        <v>Чащина Василина Юрьевна</v>
      </c>
      <c r="O62" s="13" t="str">
        <f t="shared" si="1"/>
        <v>да</v>
      </c>
    </row>
    <row r="63">
      <c r="A63" s="8">
        <v>91.0</v>
      </c>
      <c r="B63" s="32" t="s">
        <v>226</v>
      </c>
      <c r="C63" s="32" t="s">
        <v>254</v>
      </c>
      <c r="D63" s="32" t="s">
        <v>255</v>
      </c>
      <c r="E63" s="32"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3" t="s">
        <v>38</v>
      </c>
      <c r="N63" s="13" t="str">
        <f>IFERROR(__xludf.DUMMYFUNCTION("IFERROR(VLOOKUP(C63,IMPORTRANGE(""1JKYrYOBZQfsQ_9v3OK3daUockrnOgmzXdn8TvfuM9qs"",""Выборка!$C$2:$K$172""),9,0),"""")"),"Валитова Карина Рамилевна")</f>
        <v>Валитова Карина Рамилевна</v>
      </c>
      <c r="O63" s="13" t="str">
        <f t="shared" si="1"/>
        <v>да</v>
      </c>
    </row>
    <row r="64">
      <c r="A64" s="8">
        <v>43.0</v>
      </c>
      <c r="B64" s="32" t="s">
        <v>226</v>
      </c>
      <c r="C64" s="32" t="s">
        <v>256</v>
      </c>
      <c r="D64" s="32" t="s">
        <v>257</v>
      </c>
      <c r="E64" s="32" t="s">
        <v>209</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258</v>
      </c>
      <c r="N64" s="13" t="str">
        <f>IFERROR(__xludf.DUMMYFUNCTION("IFERROR(VLOOKUP(C64,IMPORTRANGE(""1JKYrYOBZQfsQ_9v3OK3daUockrnOgmzXdn8TvfuM9qs"",""Выборка!$C$2:$K$172""),9,0),"""")"),"Максимова Ольга Олеговна
Требуется замена")</f>
        <v>Максимова Ольга Олеговна
Требуется замена</v>
      </c>
      <c r="O64" s="13" t="str">
        <f t="shared" si="1"/>
        <v>да</v>
      </c>
    </row>
    <row r="65">
      <c r="A65" s="8">
        <v>151.0</v>
      </c>
      <c r="B65" s="32" t="s">
        <v>226</v>
      </c>
      <c r="C65" s="32" t="s">
        <v>259</v>
      </c>
      <c r="D65" s="32" t="s">
        <v>260</v>
      </c>
      <c r="E65" s="32" t="s">
        <v>209</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261</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2" t="s">
        <v>226</v>
      </c>
      <c r="C66" s="32" t="s">
        <v>262</v>
      </c>
      <c r="D66" s="32" t="s">
        <v>263</v>
      </c>
      <c r="E66" s="32" t="s">
        <v>264</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265</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8">
        <v>108.0</v>
      </c>
      <c r="B67" s="35" t="s">
        <v>226</v>
      </c>
      <c r="C67" s="35" t="s">
        <v>266</v>
      </c>
      <c r="D67" s="35" t="s">
        <v>267</v>
      </c>
      <c r="E67" s="35" t="s">
        <v>225</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1"/>
      <c r="I67" s="31"/>
      <c r="J67" s="31"/>
      <c r="K67" s="31" t="s">
        <v>86</v>
      </c>
      <c r="L67" s="31"/>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8">
        <v>142.0</v>
      </c>
      <c r="B68" s="35" t="s">
        <v>226</v>
      </c>
      <c r="C68" s="35" t="s">
        <v>268</v>
      </c>
      <c r="D68" s="35" t="s">
        <v>269</v>
      </c>
      <c r="E68" s="35" t="s">
        <v>270</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1"/>
      <c r="I68" s="31"/>
      <c r="J68" s="36" t="s">
        <v>271</v>
      </c>
      <c r="K68" s="37" t="s">
        <v>204</v>
      </c>
      <c r="L68" s="31"/>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8" t="s">
        <v>272</v>
      </c>
      <c r="C69" s="38" t="s">
        <v>273</v>
      </c>
      <c r="D69" s="38" t="s">
        <v>274</v>
      </c>
      <c r="E69" s="38" t="s">
        <v>110</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6" t="s">
        <v>275</v>
      </c>
      <c r="K69" s="13" t="s">
        <v>111</v>
      </c>
      <c r="L69" s="39" t="s">
        <v>276</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8" t="s">
        <v>272</v>
      </c>
      <c r="C70" s="38" t="s">
        <v>273</v>
      </c>
      <c r="D70" s="38" t="s">
        <v>277</v>
      </c>
      <c r="E70" s="38" t="s">
        <v>278</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279</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8" t="s">
        <v>272</v>
      </c>
      <c r="C71" s="38" t="s">
        <v>280</v>
      </c>
      <c r="D71" s="38" t="s">
        <v>281</v>
      </c>
      <c r="E71" s="38" t="s">
        <v>282</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210</v>
      </c>
      <c r="L71" s="10" t="s">
        <v>283</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8" t="s">
        <v>272</v>
      </c>
      <c r="C72" s="38" t="s">
        <v>284</v>
      </c>
      <c r="D72" s="38" t="s">
        <v>285</v>
      </c>
      <c r="E72" s="38"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286</v>
      </c>
      <c r="K72" s="13" t="s">
        <v>91</v>
      </c>
      <c r="L72" s="14" t="s">
        <v>287</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8" t="s">
        <v>272</v>
      </c>
      <c r="C73" s="38" t="s">
        <v>288</v>
      </c>
      <c r="D73" s="38" t="s">
        <v>289</v>
      </c>
      <c r="E73" s="38"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290</v>
      </c>
      <c r="K73" s="13" t="s">
        <v>157</v>
      </c>
      <c r="L73" s="14" t="s">
        <v>291</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8" t="s">
        <v>272</v>
      </c>
      <c r="C74" s="38" t="s">
        <v>292</v>
      </c>
      <c r="D74" s="38" t="s">
        <v>293</v>
      </c>
      <c r="E74" s="38"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294</v>
      </c>
      <c r="J74" s="12" t="s">
        <v>295</v>
      </c>
      <c r="K74" s="13" t="s">
        <v>173</v>
      </c>
      <c r="L74" s="14" t="s">
        <v>296</v>
      </c>
      <c r="M74" s="10" t="s">
        <v>21</v>
      </c>
      <c r="N74" s="13" t="str">
        <f>IFERROR(__xludf.DUMMYFUNCTION("IFERROR(VLOOKUP(C74,IMPORTRANGE(""1JKYrYOBZQfsQ_9v3OK3daUockrnOgmzXdn8TvfuM9qs"",""Выборка!$C$2:$K$172""),9,0),"""")"),"Калинина Ольга Игоревна")</f>
        <v>Калинина Ольга Игоревна</v>
      </c>
      <c r="O74" s="13" t="str">
        <f t="shared" si="1"/>
        <v>да</v>
      </c>
    </row>
    <row r="75">
      <c r="A75" s="8">
        <v>98.0</v>
      </c>
      <c r="B75" s="38" t="s">
        <v>272</v>
      </c>
      <c r="C75" s="38" t="s">
        <v>297</v>
      </c>
      <c r="D75" s="38" t="s">
        <v>298</v>
      </c>
      <c r="E75" s="38" t="s">
        <v>209</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261</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8" t="s">
        <v>272</v>
      </c>
      <c r="C76" s="38" t="s">
        <v>299</v>
      </c>
      <c r="D76" s="38" t="s">
        <v>300</v>
      </c>
      <c r="E76" s="38" t="s">
        <v>209</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6" t="s">
        <v>301</v>
      </c>
      <c r="K76" s="13" t="s">
        <v>210</v>
      </c>
      <c r="L76" s="39" t="s">
        <v>276</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8">
        <v>21.0</v>
      </c>
      <c r="B77" s="40" t="s">
        <v>272</v>
      </c>
      <c r="C77" s="40" t="s">
        <v>273</v>
      </c>
      <c r="D77" s="40" t="s">
        <v>302</v>
      </c>
      <c r="E77" s="40" t="s">
        <v>225</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1"/>
      <c r="I77" s="41" t="s">
        <v>303</v>
      </c>
      <c r="J77" s="36" t="s">
        <v>304</v>
      </c>
      <c r="K77" s="31" t="s">
        <v>187</v>
      </c>
      <c r="L77" s="42" t="s">
        <v>305</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3" t="s">
        <v>306</v>
      </c>
      <c r="C78" s="43" t="s">
        <v>307</v>
      </c>
      <c r="D78" s="43" t="s">
        <v>308</v>
      </c>
      <c r="E78" s="43"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309</v>
      </c>
      <c r="K78" s="13" t="s">
        <v>173</v>
      </c>
      <c r="M78" s="10" t="s">
        <v>135</v>
      </c>
      <c r="N78" s="13" t="str">
        <f>IFERROR(__xludf.DUMMYFUNCTION("IFERROR(VLOOKUP(C78,IMPORTRANGE(""1JKYrYOBZQfsQ_9v3OK3daUockrnOgmzXdn8TvfuM9qs"",""Выборка!$C$2:$K$172""),9,0),"""")"),"Калинина Ольга Игоревна")</f>
        <v>Калинина Ольга Игоревна</v>
      </c>
      <c r="O78" s="13" t="str">
        <f t="shared" si="1"/>
        <v>да</v>
      </c>
    </row>
    <row r="79">
      <c r="A79" s="8">
        <v>160.0</v>
      </c>
      <c r="B79" s="43" t="s">
        <v>306</v>
      </c>
      <c r="C79" s="43" t="s">
        <v>310</v>
      </c>
      <c r="D79" s="43" t="s">
        <v>311</v>
      </c>
      <c r="E79" s="43"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312</v>
      </c>
      <c r="K79" s="13" t="s">
        <v>91</v>
      </c>
      <c r="M79" s="33"/>
      <c r="N79" s="13" t="str">
        <f>IFERROR(__xludf.DUMMYFUNCTION("IFERROR(VLOOKUP(C79,IMPORTRANGE(""1JKYrYOBZQfsQ_9v3OK3daUockrnOgmzXdn8TvfuM9qs"",""Выборка!$C$2:$K$172""),9,0),"""")"),"Репилов Иван Викторович")</f>
        <v>Репилов Иван Викторович</v>
      </c>
      <c r="O79" s="13" t="str">
        <f t="shared" si="1"/>
        <v>да</v>
      </c>
    </row>
    <row r="80">
      <c r="A80" s="16">
        <v>24.0</v>
      </c>
      <c r="B80" s="43" t="s">
        <v>306</v>
      </c>
      <c r="C80" s="43" t="s">
        <v>313</v>
      </c>
      <c r="D80" s="43" t="s">
        <v>314</v>
      </c>
      <c r="E80" s="43"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3" t="s">
        <v>306</v>
      </c>
      <c r="C81" s="43" t="s">
        <v>315</v>
      </c>
      <c r="D81" s="43" t="s">
        <v>316</v>
      </c>
      <c r="E81" s="43"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317</v>
      </c>
      <c r="L81" s="10" t="s">
        <v>318</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4"/>
      <c r="G82" s="45"/>
      <c r="H82" s="23"/>
      <c r="K82" s="44"/>
      <c r="L82" s="44"/>
    </row>
    <row r="83">
      <c r="F83" s="44"/>
      <c r="G83" s="45"/>
      <c r="H83" s="23"/>
      <c r="K83" s="44"/>
      <c r="L83" s="44"/>
    </row>
    <row r="84">
      <c r="F84" s="44"/>
      <c r="G84" s="45"/>
      <c r="H84" s="23"/>
      <c r="K84" s="44"/>
      <c r="L84" s="44"/>
    </row>
    <row r="85">
      <c r="F85" s="44"/>
      <c r="G85" s="45"/>
      <c r="H85" s="23"/>
      <c r="K85" s="44"/>
      <c r="L85" s="44"/>
    </row>
    <row r="86">
      <c r="F86" s="44"/>
      <c r="G86" s="45"/>
      <c r="H86" s="23"/>
      <c r="K86" s="44"/>
      <c r="L86" s="44"/>
    </row>
    <row r="87">
      <c r="G87" s="45"/>
      <c r="H87" s="23"/>
      <c r="K87" s="44"/>
      <c r="L87" s="44"/>
    </row>
    <row r="88">
      <c r="G88" s="45"/>
      <c r="H88" s="23"/>
      <c r="K88" s="44"/>
      <c r="L88" s="44"/>
    </row>
    <row r="89">
      <c r="G89" s="45"/>
      <c r="H89" s="23"/>
      <c r="K89" s="44"/>
      <c r="L89" s="44"/>
    </row>
    <row r="90">
      <c r="G90" s="45"/>
      <c r="H90" s="23"/>
      <c r="K90" s="44"/>
      <c r="L90" s="44"/>
    </row>
    <row r="91">
      <c r="G91" s="45"/>
      <c r="H91" s="23"/>
      <c r="K91" s="44"/>
      <c r="L91" s="44"/>
    </row>
    <row r="92">
      <c r="G92" s="45"/>
      <c r="H92" s="23"/>
      <c r="K92" s="44"/>
      <c r="L92" s="44"/>
    </row>
    <row r="93">
      <c r="G93" s="45"/>
      <c r="H93" s="23"/>
      <c r="K93" s="44"/>
      <c r="L93" s="44"/>
    </row>
    <row r="94">
      <c r="G94" s="45"/>
      <c r="H94" s="23"/>
      <c r="K94" s="44"/>
      <c r="L94" s="44"/>
    </row>
    <row r="95">
      <c r="G95" s="45"/>
      <c r="H95" s="23"/>
      <c r="K95" s="44"/>
      <c r="L95" s="44"/>
    </row>
    <row r="96">
      <c r="G96" s="45"/>
      <c r="H96" s="23"/>
      <c r="K96" s="44"/>
      <c r="L96" s="44"/>
    </row>
    <row r="97">
      <c r="G97" s="45"/>
      <c r="H97" s="23"/>
      <c r="K97" s="44"/>
      <c r="L97" s="44"/>
    </row>
    <row r="98">
      <c r="G98" s="45"/>
      <c r="H98" s="23"/>
      <c r="K98" s="44"/>
      <c r="L98" s="44"/>
    </row>
    <row r="99">
      <c r="G99" s="45"/>
      <c r="H99" s="23"/>
      <c r="K99" s="44"/>
      <c r="L99" s="44"/>
    </row>
    <row r="100">
      <c r="G100" s="45"/>
      <c r="H100" s="23"/>
      <c r="K100" s="44"/>
      <c r="L100" s="44"/>
    </row>
    <row r="101">
      <c r="G101" s="45"/>
      <c r="H101" s="23"/>
      <c r="K101" s="44"/>
      <c r="L101" s="44"/>
    </row>
    <row r="102">
      <c r="G102" s="45"/>
      <c r="H102" s="23"/>
      <c r="K102" s="44"/>
      <c r="L102" s="44"/>
    </row>
    <row r="103">
      <c r="G103" s="45"/>
      <c r="H103" s="23"/>
      <c r="K103" s="44"/>
      <c r="L103" s="44"/>
    </row>
    <row r="104">
      <c r="G104" s="45"/>
      <c r="H104" s="23"/>
      <c r="K104" s="44"/>
      <c r="L104" s="44"/>
    </row>
    <row r="105">
      <c r="G105" s="45"/>
      <c r="H105" s="23"/>
      <c r="K105" s="44"/>
      <c r="L105" s="44"/>
    </row>
    <row r="106">
      <c r="G106" s="45"/>
      <c r="H106" s="23"/>
      <c r="K106" s="44"/>
      <c r="L106" s="44"/>
    </row>
    <row r="107">
      <c r="G107" s="45"/>
      <c r="H107" s="23"/>
      <c r="K107" s="44"/>
      <c r="L107" s="44"/>
    </row>
    <row r="108">
      <c r="G108" s="45"/>
      <c r="H108" s="23"/>
      <c r="K108" s="44"/>
      <c r="L108" s="44"/>
    </row>
    <row r="109">
      <c r="G109" s="45"/>
      <c r="H109" s="23"/>
      <c r="K109" s="44"/>
      <c r="L109" s="44"/>
    </row>
    <row r="110">
      <c r="G110" s="45"/>
      <c r="H110" s="23"/>
      <c r="K110" s="44"/>
      <c r="L110" s="44"/>
    </row>
    <row r="111">
      <c r="G111" s="45"/>
      <c r="H111" s="23"/>
      <c r="K111" s="44"/>
      <c r="L111" s="44"/>
    </row>
    <row r="112">
      <c r="G112" s="45"/>
      <c r="H112" s="23"/>
      <c r="K112" s="44"/>
      <c r="L112" s="44"/>
    </row>
    <row r="113">
      <c r="G113" s="45"/>
      <c r="H113" s="23"/>
      <c r="K113" s="44"/>
      <c r="L113" s="44"/>
    </row>
    <row r="114">
      <c r="G114" s="45"/>
      <c r="H114" s="23"/>
      <c r="K114" s="44"/>
      <c r="L114" s="44"/>
    </row>
    <row r="115">
      <c r="G115" s="45"/>
      <c r="H115" s="23"/>
      <c r="K115" s="44"/>
      <c r="L115" s="44"/>
    </row>
    <row r="116">
      <c r="G116" s="45"/>
      <c r="H116" s="23"/>
      <c r="K116" s="44"/>
      <c r="L116" s="44"/>
    </row>
    <row r="117">
      <c r="G117" s="45"/>
      <c r="H117" s="23"/>
      <c r="K117" s="44"/>
      <c r="L117" s="44"/>
    </row>
    <row r="118">
      <c r="G118" s="45"/>
      <c r="H118" s="23"/>
      <c r="K118" s="44"/>
      <c r="L118" s="44"/>
    </row>
    <row r="119">
      <c r="G119" s="45"/>
      <c r="H119" s="23"/>
      <c r="K119" s="44"/>
      <c r="L119" s="44"/>
    </row>
    <row r="120">
      <c r="G120" s="45"/>
      <c r="H120" s="23"/>
      <c r="K120" s="44"/>
      <c r="L120" s="44"/>
    </row>
    <row r="121">
      <c r="G121" s="45"/>
      <c r="H121" s="23"/>
      <c r="K121" s="44"/>
      <c r="L121" s="44"/>
    </row>
    <row r="122">
      <c r="G122" s="45"/>
      <c r="H122" s="23"/>
      <c r="K122" s="44"/>
      <c r="L122" s="44"/>
    </row>
    <row r="123">
      <c r="G123" s="45"/>
      <c r="H123" s="23"/>
      <c r="K123" s="44"/>
      <c r="L123" s="44"/>
    </row>
    <row r="124">
      <c r="G124" s="45"/>
      <c r="H124" s="23"/>
      <c r="K124" s="44"/>
      <c r="L124" s="44"/>
    </row>
    <row r="125">
      <c r="G125" s="45"/>
      <c r="H125" s="23"/>
      <c r="K125" s="44"/>
      <c r="L125" s="44"/>
    </row>
    <row r="126">
      <c r="G126" s="45"/>
      <c r="H126" s="23"/>
      <c r="K126" s="44"/>
      <c r="L126" s="44"/>
    </row>
    <row r="127">
      <c r="G127" s="45"/>
      <c r="H127" s="23"/>
      <c r="K127" s="44"/>
      <c r="L127" s="44"/>
    </row>
    <row r="128">
      <c r="G128" s="45"/>
      <c r="H128" s="23"/>
      <c r="K128" s="44"/>
      <c r="L128" s="44"/>
    </row>
    <row r="129">
      <c r="G129" s="45"/>
      <c r="H129" s="23"/>
      <c r="K129" s="44"/>
      <c r="L129" s="44"/>
    </row>
    <row r="130">
      <c r="G130" s="45"/>
      <c r="H130" s="23"/>
      <c r="K130" s="44"/>
      <c r="L130" s="44"/>
    </row>
    <row r="131">
      <c r="G131" s="45"/>
      <c r="H131" s="23"/>
      <c r="K131" s="44"/>
      <c r="L131" s="44"/>
    </row>
    <row r="132">
      <c r="G132" s="45"/>
      <c r="H132" s="23"/>
      <c r="K132" s="44"/>
      <c r="L132" s="44"/>
    </row>
    <row r="133">
      <c r="G133" s="45"/>
      <c r="H133" s="23"/>
      <c r="K133" s="44"/>
      <c r="L133" s="44"/>
    </row>
    <row r="134">
      <c r="G134" s="45"/>
      <c r="H134" s="23"/>
      <c r="K134" s="44"/>
      <c r="L134" s="44"/>
    </row>
    <row r="135">
      <c r="G135" s="45"/>
      <c r="H135" s="23"/>
      <c r="K135" s="44"/>
      <c r="L135" s="44"/>
    </row>
    <row r="136">
      <c r="G136" s="45"/>
      <c r="H136" s="23"/>
      <c r="K136" s="44"/>
      <c r="L136" s="44"/>
    </row>
    <row r="137">
      <c r="G137" s="45"/>
      <c r="H137" s="23"/>
      <c r="K137" s="44"/>
      <c r="L137" s="44"/>
    </row>
    <row r="138">
      <c r="G138" s="45"/>
      <c r="H138" s="23"/>
      <c r="K138" s="44"/>
      <c r="L138" s="44"/>
    </row>
    <row r="139">
      <c r="G139" s="45"/>
      <c r="H139" s="23"/>
      <c r="K139" s="44"/>
      <c r="L139" s="44"/>
    </row>
    <row r="140">
      <c r="G140" s="45"/>
      <c r="H140" s="23"/>
      <c r="K140" s="44"/>
      <c r="L140" s="44"/>
    </row>
    <row r="141">
      <c r="G141" s="45"/>
      <c r="H141" s="23"/>
      <c r="K141" s="44"/>
      <c r="L141" s="44"/>
    </row>
    <row r="142">
      <c r="G142" s="45"/>
      <c r="H142" s="23"/>
      <c r="K142" s="44"/>
      <c r="L142" s="44"/>
    </row>
    <row r="143">
      <c r="G143" s="45"/>
      <c r="H143" s="23"/>
      <c r="K143" s="44"/>
      <c r="L143" s="44"/>
    </row>
    <row r="144">
      <c r="G144" s="45"/>
      <c r="H144" s="23"/>
      <c r="K144" s="44"/>
      <c r="L144" s="44"/>
    </row>
    <row r="145">
      <c r="G145" s="45"/>
      <c r="H145" s="23"/>
      <c r="K145" s="44"/>
      <c r="L145" s="44"/>
    </row>
    <row r="146">
      <c r="G146" s="45"/>
      <c r="H146" s="23"/>
      <c r="K146" s="44"/>
      <c r="L146" s="44"/>
    </row>
    <row r="147">
      <c r="G147" s="45"/>
      <c r="H147" s="23"/>
      <c r="K147" s="44"/>
      <c r="L147" s="44"/>
    </row>
    <row r="148">
      <c r="G148" s="45"/>
      <c r="H148" s="23"/>
      <c r="K148" s="44"/>
      <c r="L148" s="44"/>
    </row>
    <row r="149">
      <c r="G149" s="45"/>
      <c r="H149" s="23"/>
      <c r="K149" s="44"/>
      <c r="L149" s="44"/>
    </row>
    <row r="150">
      <c r="G150" s="45"/>
      <c r="H150" s="23"/>
      <c r="K150" s="44"/>
      <c r="L150" s="44"/>
    </row>
    <row r="151">
      <c r="G151" s="45"/>
      <c r="H151" s="23"/>
      <c r="K151" s="44"/>
      <c r="L151" s="44"/>
    </row>
    <row r="152">
      <c r="G152" s="45"/>
      <c r="H152" s="23"/>
      <c r="K152" s="44"/>
      <c r="L152" s="44"/>
    </row>
    <row r="153">
      <c r="G153" s="45"/>
      <c r="H153" s="23"/>
      <c r="K153" s="44"/>
      <c r="L153" s="44"/>
    </row>
    <row r="154">
      <c r="G154" s="45"/>
      <c r="H154" s="23"/>
      <c r="K154" s="44"/>
      <c r="L154" s="44"/>
    </row>
    <row r="155">
      <c r="G155" s="45"/>
      <c r="H155" s="23"/>
      <c r="K155" s="44"/>
      <c r="L155" s="44"/>
    </row>
    <row r="156">
      <c r="G156" s="45"/>
      <c r="H156" s="23"/>
      <c r="K156" s="44"/>
      <c r="L156" s="44"/>
    </row>
    <row r="157">
      <c r="G157" s="45"/>
      <c r="H157" s="23"/>
      <c r="K157" s="44"/>
      <c r="L157" s="44"/>
    </row>
    <row r="158">
      <c r="G158" s="45"/>
      <c r="H158" s="23"/>
      <c r="K158" s="44"/>
      <c r="L158" s="44"/>
    </row>
    <row r="159">
      <c r="G159" s="45"/>
      <c r="H159" s="23"/>
      <c r="K159" s="44"/>
      <c r="L159" s="44"/>
    </row>
    <row r="160">
      <c r="G160" s="45"/>
      <c r="H160" s="23"/>
      <c r="K160" s="44"/>
      <c r="L160" s="44"/>
    </row>
    <row r="161">
      <c r="G161" s="45"/>
      <c r="H161" s="23"/>
      <c r="K161" s="44"/>
      <c r="L161" s="44"/>
    </row>
    <row r="162">
      <c r="G162" s="45"/>
      <c r="H162" s="23"/>
      <c r="K162" s="44"/>
      <c r="L162" s="44"/>
    </row>
    <row r="163">
      <c r="G163" s="45"/>
      <c r="H163" s="23"/>
      <c r="K163" s="44"/>
      <c r="L163" s="44"/>
    </row>
    <row r="164">
      <c r="G164" s="45"/>
      <c r="H164" s="23"/>
      <c r="K164" s="44"/>
      <c r="L164" s="44"/>
    </row>
    <row r="165">
      <c r="G165" s="45"/>
      <c r="H165" s="23"/>
      <c r="K165" s="44"/>
      <c r="L165" s="44"/>
    </row>
    <row r="166">
      <c r="G166" s="45"/>
      <c r="H166" s="23"/>
      <c r="K166" s="44"/>
      <c r="L166" s="44"/>
    </row>
    <row r="167">
      <c r="G167" s="45"/>
      <c r="H167" s="23"/>
      <c r="K167" s="44"/>
      <c r="L167" s="44"/>
    </row>
    <row r="168">
      <c r="G168" s="45"/>
      <c r="H168" s="23"/>
      <c r="K168" s="44"/>
      <c r="L168" s="44"/>
    </row>
    <row r="169">
      <c r="G169" s="45"/>
      <c r="H169" s="23"/>
      <c r="K169" s="44"/>
      <c r="L169" s="44"/>
    </row>
    <row r="170">
      <c r="G170" s="45"/>
      <c r="H170" s="23"/>
      <c r="K170" s="44"/>
      <c r="L170" s="44"/>
    </row>
    <row r="171">
      <c r="G171" s="45"/>
      <c r="H171" s="23"/>
      <c r="K171" s="44"/>
      <c r="L171" s="44"/>
    </row>
    <row r="172">
      <c r="G172" s="45"/>
      <c r="H172" s="23"/>
      <c r="K172" s="44"/>
      <c r="L172" s="44"/>
    </row>
    <row r="173">
      <c r="G173" s="45"/>
      <c r="H173" s="23"/>
      <c r="K173" s="44"/>
      <c r="L173" s="44"/>
    </row>
    <row r="174">
      <c r="G174" s="45"/>
      <c r="H174" s="23"/>
      <c r="K174" s="44"/>
      <c r="L174" s="44"/>
    </row>
    <row r="175">
      <c r="G175" s="45"/>
      <c r="H175" s="23"/>
      <c r="K175" s="44"/>
      <c r="L175" s="44"/>
    </row>
    <row r="176">
      <c r="G176" s="45"/>
      <c r="H176" s="23"/>
      <c r="K176" s="44"/>
      <c r="L176" s="44"/>
    </row>
    <row r="177">
      <c r="G177" s="45"/>
      <c r="H177" s="23"/>
      <c r="K177" s="44"/>
      <c r="L177" s="44"/>
    </row>
    <row r="178">
      <c r="G178" s="45"/>
      <c r="H178" s="23"/>
      <c r="K178" s="44"/>
      <c r="L178" s="44"/>
    </row>
    <row r="179">
      <c r="G179" s="45"/>
      <c r="H179" s="23"/>
      <c r="K179" s="44"/>
      <c r="L179" s="44"/>
    </row>
    <row r="180">
      <c r="G180" s="45"/>
      <c r="H180" s="23"/>
      <c r="K180" s="44"/>
      <c r="L180" s="44"/>
    </row>
    <row r="181">
      <c r="G181" s="45"/>
      <c r="H181" s="23"/>
      <c r="K181" s="44"/>
      <c r="L181" s="44"/>
    </row>
    <row r="182">
      <c r="G182" s="45"/>
      <c r="H182" s="23"/>
      <c r="K182" s="44"/>
      <c r="L182" s="44"/>
    </row>
    <row r="183">
      <c r="G183" s="45"/>
      <c r="H183" s="23"/>
      <c r="K183" s="44"/>
      <c r="L183" s="44"/>
    </row>
    <row r="184">
      <c r="G184" s="45"/>
      <c r="H184" s="23"/>
      <c r="K184" s="44"/>
      <c r="L184" s="44"/>
    </row>
    <row r="185">
      <c r="G185" s="45"/>
      <c r="H185" s="23"/>
      <c r="K185" s="44"/>
      <c r="L185" s="44"/>
    </row>
    <row r="186">
      <c r="G186" s="45"/>
      <c r="H186" s="23"/>
      <c r="K186" s="44"/>
      <c r="L186" s="44"/>
    </row>
    <row r="187">
      <c r="G187" s="45"/>
      <c r="H187" s="23"/>
      <c r="K187" s="44"/>
      <c r="L187" s="44"/>
    </row>
    <row r="188">
      <c r="G188" s="45"/>
      <c r="H188" s="23"/>
      <c r="K188" s="44"/>
      <c r="L188" s="44"/>
    </row>
    <row r="189">
      <c r="G189" s="45"/>
      <c r="H189" s="23"/>
      <c r="K189" s="44"/>
      <c r="L189" s="44"/>
    </row>
    <row r="190">
      <c r="G190" s="45"/>
      <c r="H190" s="23"/>
      <c r="K190" s="44"/>
      <c r="L190" s="44"/>
    </row>
    <row r="191">
      <c r="G191" s="45"/>
      <c r="H191" s="23"/>
      <c r="K191" s="44"/>
      <c r="L191" s="44"/>
    </row>
    <row r="192">
      <c r="G192" s="45"/>
      <c r="H192" s="23"/>
      <c r="K192" s="44"/>
      <c r="L192" s="44"/>
    </row>
    <row r="193">
      <c r="G193" s="45"/>
      <c r="H193" s="23"/>
      <c r="K193" s="44"/>
      <c r="L193" s="44"/>
    </row>
    <row r="194">
      <c r="G194" s="45"/>
      <c r="H194" s="23"/>
      <c r="K194" s="44"/>
      <c r="L194" s="44"/>
    </row>
    <row r="195">
      <c r="G195" s="45"/>
      <c r="H195" s="23"/>
      <c r="K195" s="44"/>
      <c r="L195" s="44"/>
    </row>
    <row r="196">
      <c r="G196" s="45"/>
      <c r="H196" s="23"/>
      <c r="K196" s="44"/>
      <c r="L196" s="44"/>
    </row>
    <row r="197">
      <c r="G197" s="45"/>
      <c r="H197" s="23"/>
      <c r="K197" s="44"/>
      <c r="L197" s="44"/>
    </row>
    <row r="198">
      <c r="G198" s="45"/>
      <c r="H198" s="23"/>
      <c r="K198" s="44"/>
      <c r="L198" s="44"/>
    </row>
    <row r="199">
      <c r="G199" s="45"/>
      <c r="H199" s="23"/>
      <c r="K199" s="44"/>
      <c r="L199" s="44"/>
    </row>
    <row r="200">
      <c r="G200" s="45"/>
      <c r="H200" s="23"/>
      <c r="K200" s="44"/>
      <c r="L200" s="44"/>
    </row>
    <row r="201">
      <c r="G201" s="45"/>
      <c r="H201" s="23"/>
      <c r="K201" s="44"/>
      <c r="L201" s="44"/>
    </row>
    <row r="202">
      <c r="G202" s="45"/>
      <c r="H202" s="23"/>
      <c r="K202" s="44"/>
      <c r="L202" s="44"/>
    </row>
    <row r="203">
      <c r="G203" s="45"/>
      <c r="H203" s="23"/>
      <c r="K203" s="44"/>
      <c r="L203" s="44"/>
    </row>
    <row r="204">
      <c r="G204" s="45"/>
      <c r="H204" s="23"/>
      <c r="K204" s="44"/>
      <c r="L204" s="44"/>
    </row>
    <row r="205">
      <c r="G205" s="45"/>
      <c r="H205" s="23"/>
      <c r="K205" s="44"/>
      <c r="L205" s="44"/>
    </row>
    <row r="206">
      <c r="G206" s="45"/>
      <c r="H206" s="23"/>
      <c r="K206" s="44"/>
      <c r="L206" s="44"/>
    </row>
    <row r="207">
      <c r="G207" s="45"/>
      <c r="H207" s="23"/>
      <c r="K207" s="44"/>
      <c r="L207" s="44"/>
    </row>
    <row r="208">
      <c r="G208" s="45"/>
      <c r="H208" s="23"/>
      <c r="K208" s="44"/>
      <c r="L208" s="44"/>
    </row>
    <row r="209">
      <c r="G209" s="45"/>
      <c r="H209" s="23"/>
      <c r="K209" s="44"/>
      <c r="L209" s="44"/>
    </row>
    <row r="210">
      <c r="G210" s="45"/>
      <c r="H210" s="23"/>
      <c r="K210" s="44"/>
      <c r="L210" s="44"/>
    </row>
    <row r="211">
      <c r="G211" s="45"/>
      <c r="H211" s="23"/>
      <c r="K211" s="44"/>
      <c r="L211" s="44"/>
    </row>
    <row r="212">
      <c r="G212" s="45"/>
      <c r="H212" s="23"/>
      <c r="K212" s="44"/>
      <c r="L212" s="44"/>
    </row>
    <row r="213">
      <c r="G213" s="45"/>
      <c r="H213" s="23"/>
      <c r="K213" s="44"/>
      <c r="L213" s="44"/>
    </row>
    <row r="214">
      <c r="G214" s="45"/>
      <c r="H214" s="23"/>
      <c r="K214" s="44"/>
      <c r="L214" s="44"/>
    </row>
    <row r="215">
      <c r="G215" s="45"/>
      <c r="H215" s="23"/>
      <c r="K215" s="44"/>
      <c r="L215" s="44"/>
    </row>
    <row r="216">
      <c r="G216" s="45"/>
      <c r="H216" s="23"/>
      <c r="K216" s="44"/>
      <c r="L216" s="44"/>
    </row>
    <row r="217">
      <c r="G217" s="45"/>
      <c r="H217" s="23"/>
      <c r="K217" s="44"/>
      <c r="L217" s="44"/>
    </row>
    <row r="218">
      <c r="G218" s="45"/>
      <c r="H218" s="23"/>
      <c r="K218" s="44"/>
      <c r="L218" s="44"/>
    </row>
    <row r="219">
      <c r="G219" s="45"/>
      <c r="H219" s="23"/>
      <c r="K219" s="44"/>
      <c r="L219" s="44"/>
    </row>
    <row r="220">
      <c r="G220" s="45"/>
      <c r="H220" s="23"/>
      <c r="K220" s="44"/>
      <c r="L220" s="44"/>
    </row>
    <row r="221">
      <c r="G221" s="45"/>
      <c r="H221" s="23"/>
      <c r="K221" s="44"/>
      <c r="L221" s="44"/>
    </row>
    <row r="222">
      <c r="G222" s="45"/>
      <c r="H222" s="23"/>
      <c r="K222" s="44"/>
      <c r="L222" s="44"/>
    </row>
    <row r="223">
      <c r="G223" s="45"/>
      <c r="H223" s="23"/>
      <c r="K223" s="44"/>
      <c r="L223" s="44"/>
    </row>
    <row r="224">
      <c r="G224" s="45"/>
      <c r="H224" s="23"/>
      <c r="K224" s="44"/>
      <c r="L224" s="44"/>
    </row>
    <row r="225">
      <c r="G225" s="45"/>
      <c r="H225" s="23"/>
      <c r="K225" s="44"/>
      <c r="L225" s="44"/>
    </row>
    <row r="226">
      <c r="G226" s="45"/>
      <c r="H226" s="23"/>
      <c r="K226" s="44"/>
      <c r="L226" s="44"/>
    </row>
    <row r="227">
      <c r="G227" s="45"/>
      <c r="H227" s="23"/>
      <c r="K227" s="44"/>
      <c r="L227" s="44"/>
    </row>
    <row r="228">
      <c r="G228" s="45"/>
      <c r="H228" s="23"/>
      <c r="K228" s="44"/>
      <c r="L228" s="44"/>
    </row>
    <row r="229">
      <c r="G229" s="45"/>
      <c r="H229" s="23"/>
      <c r="K229" s="44"/>
      <c r="L229" s="44"/>
    </row>
    <row r="230">
      <c r="G230" s="45"/>
      <c r="H230" s="23"/>
      <c r="K230" s="44"/>
      <c r="L230" s="44"/>
    </row>
    <row r="231">
      <c r="G231" s="45"/>
      <c r="H231" s="23"/>
      <c r="K231" s="44"/>
      <c r="L231" s="44"/>
    </row>
    <row r="232">
      <c r="G232" s="45"/>
      <c r="H232" s="23"/>
      <c r="K232" s="44"/>
      <c r="L232" s="44"/>
    </row>
    <row r="233">
      <c r="G233" s="45"/>
      <c r="H233" s="23"/>
      <c r="K233" s="44"/>
      <c r="L233" s="44"/>
    </row>
    <row r="234">
      <c r="G234" s="45"/>
      <c r="H234" s="23"/>
      <c r="K234" s="44"/>
      <c r="L234" s="44"/>
    </row>
    <row r="235">
      <c r="G235" s="45"/>
      <c r="H235" s="23"/>
      <c r="K235" s="44"/>
      <c r="L235" s="44"/>
    </row>
    <row r="236">
      <c r="G236" s="45"/>
      <c r="H236" s="23"/>
      <c r="K236" s="44"/>
      <c r="L236" s="44"/>
    </row>
    <row r="237">
      <c r="G237" s="45"/>
      <c r="H237" s="23"/>
      <c r="K237" s="44"/>
      <c r="L237" s="44"/>
    </row>
    <row r="238">
      <c r="G238" s="45"/>
      <c r="H238" s="23"/>
      <c r="K238" s="44"/>
      <c r="L238" s="44"/>
    </row>
    <row r="239">
      <c r="G239" s="45"/>
      <c r="H239" s="23"/>
      <c r="K239" s="44"/>
      <c r="L239" s="44"/>
    </row>
    <row r="240">
      <c r="G240" s="45"/>
      <c r="H240" s="23"/>
      <c r="K240" s="44"/>
      <c r="L240" s="44"/>
    </row>
    <row r="241">
      <c r="G241" s="45"/>
      <c r="H241" s="23"/>
      <c r="K241" s="44"/>
      <c r="L241" s="44"/>
    </row>
    <row r="242">
      <c r="G242" s="45"/>
      <c r="H242" s="23"/>
      <c r="K242" s="44"/>
      <c r="L242" s="44"/>
    </row>
    <row r="243">
      <c r="G243" s="45"/>
      <c r="H243" s="23"/>
      <c r="K243" s="44"/>
      <c r="L243" s="44"/>
    </row>
    <row r="244">
      <c r="G244" s="45"/>
      <c r="H244" s="23"/>
      <c r="K244" s="44"/>
      <c r="L244" s="44"/>
    </row>
    <row r="245">
      <c r="G245" s="45"/>
      <c r="H245" s="23"/>
      <c r="K245" s="44"/>
      <c r="L245" s="44"/>
    </row>
    <row r="246">
      <c r="G246" s="45"/>
      <c r="H246" s="23"/>
      <c r="K246" s="44"/>
      <c r="L246" s="44"/>
    </row>
    <row r="247">
      <c r="G247" s="45"/>
      <c r="H247" s="23"/>
      <c r="K247" s="44"/>
      <c r="L247" s="44"/>
    </row>
    <row r="248">
      <c r="G248" s="45"/>
      <c r="H248" s="23"/>
      <c r="K248" s="44"/>
      <c r="L248" s="44"/>
    </row>
    <row r="249">
      <c r="G249" s="45"/>
      <c r="H249" s="23"/>
      <c r="K249" s="44"/>
      <c r="L249" s="44"/>
    </row>
    <row r="250">
      <c r="G250" s="45"/>
      <c r="H250" s="23"/>
      <c r="K250" s="44"/>
      <c r="L250" s="44"/>
    </row>
    <row r="251">
      <c r="G251" s="45"/>
      <c r="H251" s="23"/>
      <c r="K251" s="44"/>
      <c r="L251" s="44"/>
    </row>
    <row r="252">
      <c r="G252" s="45"/>
      <c r="H252" s="23"/>
      <c r="K252" s="44"/>
      <c r="L252" s="44"/>
    </row>
    <row r="253">
      <c r="G253" s="45"/>
      <c r="H253" s="23"/>
      <c r="K253" s="44"/>
      <c r="L253" s="44"/>
    </row>
    <row r="254">
      <c r="G254" s="45"/>
      <c r="H254" s="23"/>
      <c r="K254" s="44"/>
      <c r="L254" s="44"/>
    </row>
    <row r="255">
      <c r="G255" s="45"/>
      <c r="H255" s="23"/>
      <c r="K255" s="44"/>
      <c r="L255" s="44"/>
    </row>
    <row r="256">
      <c r="G256" s="45"/>
      <c r="H256" s="23"/>
      <c r="K256" s="44"/>
      <c r="L256" s="44"/>
    </row>
    <row r="257">
      <c r="G257" s="45"/>
      <c r="H257" s="23"/>
      <c r="K257" s="44"/>
      <c r="L257" s="44"/>
    </row>
    <row r="258">
      <c r="G258" s="45"/>
      <c r="H258" s="23"/>
      <c r="K258" s="44"/>
      <c r="L258" s="44"/>
    </row>
    <row r="259">
      <c r="G259" s="45"/>
      <c r="H259" s="23"/>
      <c r="K259" s="44"/>
      <c r="L259" s="44"/>
    </row>
    <row r="260">
      <c r="G260" s="45"/>
      <c r="H260" s="23"/>
      <c r="K260" s="44"/>
      <c r="L260" s="44"/>
    </row>
    <row r="261">
      <c r="G261" s="45"/>
      <c r="H261" s="23"/>
      <c r="K261" s="44"/>
      <c r="L261" s="44"/>
    </row>
    <row r="262">
      <c r="G262" s="45"/>
      <c r="H262" s="23"/>
      <c r="K262" s="44"/>
      <c r="L262" s="44"/>
    </row>
    <row r="263">
      <c r="G263" s="45"/>
      <c r="H263" s="23"/>
      <c r="K263" s="44"/>
      <c r="L263" s="44"/>
    </row>
    <row r="264">
      <c r="G264" s="45"/>
      <c r="H264" s="23"/>
      <c r="K264" s="44"/>
      <c r="L264" s="44"/>
    </row>
    <row r="265">
      <c r="G265" s="45"/>
      <c r="H265" s="23"/>
      <c r="K265" s="44"/>
      <c r="L265" s="44"/>
    </row>
    <row r="266">
      <c r="G266" s="45"/>
      <c r="H266" s="23"/>
      <c r="K266" s="44"/>
      <c r="L266" s="44"/>
    </row>
    <row r="267">
      <c r="G267" s="45"/>
      <c r="H267" s="23"/>
      <c r="K267" s="44"/>
      <c r="L267" s="44"/>
    </row>
    <row r="268">
      <c r="G268" s="45"/>
      <c r="H268" s="23"/>
      <c r="K268" s="44"/>
      <c r="L268" s="44"/>
    </row>
    <row r="269">
      <c r="G269" s="45"/>
      <c r="H269" s="23"/>
      <c r="K269" s="44"/>
      <c r="L269" s="44"/>
    </row>
    <row r="270">
      <c r="G270" s="45"/>
      <c r="H270" s="23"/>
      <c r="K270" s="44"/>
      <c r="L270" s="44"/>
    </row>
    <row r="271">
      <c r="G271" s="45"/>
      <c r="H271" s="23"/>
      <c r="K271" s="44"/>
      <c r="L271" s="44"/>
    </row>
    <row r="272">
      <c r="G272" s="45"/>
      <c r="H272" s="23"/>
      <c r="K272" s="44"/>
      <c r="L272" s="44"/>
    </row>
    <row r="273">
      <c r="G273" s="45"/>
      <c r="H273" s="23"/>
      <c r="K273" s="44"/>
      <c r="L273" s="44"/>
    </row>
    <row r="274">
      <c r="G274" s="45"/>
      <c r="H274" s="23"/>
      <c r="K274" s="44"/>
      <c r="L274" s="44"/>
    </row>
    <row r="275">
      <c r="G275" s="45"/>
      <c r="H275" s="23"/>
      <c r="K275" s="44"/>
      <c r="L275" s="44"/>
    </row>
    <row r="276">
      <c r="G276" s="45"/>
      <c r="H276" s="23"/>
      <c r="K276" s="44"/>
      <c r="L276" s="44"/>
    </row>
    <row r="277">
      <c r="G277" s="45"/>
      <c r="H277" s="23"/>
      <c r="K277" s="44"/>
      <c r="L277" s="44"/>
    </row>
    <row r="278">
      <c r="G278" s="45"/>
      <c r="H278" s="23"/>
      <c r="K278" s="44"/>
      <c r="L278" s="44"/>
    </row>
    <row r="279">
      <c r="G279" s="45"/>
      <c r="H279" s="23"/>
      <c r="K279" s="44"/>
      <c r="L279" s="44"/>
    </row>
    <row r="280">
      <c r="G280" s="45"/>
      <c r="H280" s="23"/>
      <c r="K280" s="44"/>
      <c r="L280" s="44"/>
    </row>
    <row r="281">
      <c r="G281" s="45"/>
      <c r="H281" s="23"/>
      <c r="K281" s="44"/>
      <c r="L281" s="44"/>
    </row>
    <row r="282">
      <c r="G282" s="45"/>
      <c r="H282" s="23"/>
      <c r="K282" s="44"/>
      <c r="L282" s="44"/>
    </row>
    <row r="283">
      <c r="G283" s="45"/>
      <c r="H283" s="23"/>
      <c r="K283" s="44"/>
      <c r="L283" s="44"/>
    </row>
    <row r="284">
      <c r="G284" s="45"/>
      <c r="H284" s="23"/>
      <c r="K284" s="44"/>
      <c r="L284" s="44"/>
    </row>
    <row r="285">
      <c r="G285" s="45"/>
      <c r="H285" s="23"/>
      <c r="K285" s="44"/>
      <c r="L285" s="44"/>
    </row>
    <row r="286">
      <c r="G286" s="45"/>
      <c r="H286" s="23"/>
      <c r="K286" s="44"/>
      <c r="L286" s="44"/>
    </row>
    <row r="287">
      <c r="G287" s="45"/>
      <c r="H287" s="23"/>
      <c r="K287" s="44"/>
      <c r="L287" s="44"/>
    </row>
    <row r="288">
      <c r="G288" s="45"/>
      <c r="H288" s="23"/>
      <c r="K288" s="44"/>
      <c r="L288" s="44"/>
    </row>
    <row r="289">
      <c r="G289" s="45"/>
      <c r="H289" s="23"/>
      <c r="K289" s="44"/>
      <c r="L289" s="44"/>
    </row>
    <row r="290">
      <c r="G290" s="45"/>
      <c r="H290" s="23"/>
      <c r="K290" s="44"/>
      <c r="L290" s="44"/>
    </row>
    <row r="291">
      <c r="G291" s="45"/>
      <c r="H291" s="23"/>
      <c r="K291" s="44"/>
      <c r="L291" s="44"/>
    </row>
    <row r="292">
      <c r="G292" s="45"/>
      <c r="H292" s="23"/>
      <c r="K292" s="44"/>
      <c r="L292" s="44"/>
    </row>
    <row r="293">
      <c r="G293" s="45"/>
      <c r="H293" s="23"/>
      <c r="K293" s="44"/>
      <c r="L293" s="44"/>
    </row>
    <row r="294">
      <c r="G294" s="45"/>
      <c r="H294" s="23"/>
      <c r="K294" s="44"/>
      <c r="L294" s="44"/>
    </row>
    <row r="295">
      <c r="G295" s="45"/>
      <c r="H295" s="23"/>
      <c r="K295" s="44"/>
      <c r="L295" s="44"/>
    </row>
    <row r="296">
      <c r="G296" s="45"/>
      <c r="H296" s="23"/>
      <c r="K296" s="44"/>
      <c r="L296" s="44"/>
    </row>
    <row r="297">
      <c r="G297" s="45"/>
      <c r="H297" s="23"/>
      <c r="K297" s="44"/>
      <c r="L297" s="44"/>
    </row>
    <row r="298">
      <c r="G298" s="45"/>
      <c r="H298" s="23"/>
      <c r="K298" s="44"/>
      <c r="L298" s="44"/>
    </row>
    <row r="299">
      <c r="G299" s="45"/>
      <c r="H299" s="23"/>
      <c r="K299" s="44"/>
      <c r="L299" s="44"/>
    </row>
    <row r="300">
      <c r="G300" s="45"/>
      <c r="H300" s="23"/>
      <c r="K300" s="44"/>
      <c r="L300" s="44"/>
    </row>
    <row r="301">
      <c r="G301" s="45"/>
      <c r="H301" s="23"/>
      <c r="K301" s="44"/>
      <c r="L301" s="44"/>
    </row>
    <row r="302">
      <c r="G302" s="45"/>
      <c r="H302" s="23"/>
      <c r="K302" s="44"/>
      <c r="L302" s="44"/>
    </row>
    <row r="303">
      <c r="G303" s="45"/>
      <c r="H303" s="23"/>
      <c r="K303" s="44"/>
      <c r="L303" s="44"/>
    </row>
    <row r="304">
      <c r="G304" s="45"/>
      <c r="H304" s="23"/>
      <c r="K304" s="44"/>
      <c r="L304" s="44"/>
    </row>
    <row r="305">
      <c r="G305" s="45"/>
      <c r="H305" s="23"/>
      <c r="K305" s="44"/>
      <c r="L305" s="44"/>
    </row>
    <row r="306">
      <c r="G306" s="45"/>
      <c r="H306" s="23"/>
      <c r="K306" s="44"/>
      <c r="L306" s="44"/>
    </row>
    <row r="307">
      <c r="G307" s="45"/>
      <c r="H307" s="23"/>
      <c r="K307" s="44"/>
      <c r="L307" s="44"/>
    </row>
    <row r="308">
      <c r="G308" s="45"/>
      <c r="H308" s="23"/>
      <c r="K308" s="44"/>
      <c r="L308" s="44"/>
    </row>
    <row r="309">
      <c r="G309" s="45"/>
      <c r="H309" s="23"/>
      <c r="K309" s="44"/>
      <c r="L309" s="44"/>
    </row>
    <row r="310">
      <c r="G310" s="45"/>
      <c r="H310" s="23"/>
      <c r="K310" s="44"/>
      <c r="L310" s="44"/>
    </row>
    <row r="311">
      <c r="G311" s="45"/>
      <c r="H311" s="23"/>
      <c r="K311" s="44"/>
      <c r="L311" s="44"/>
    </row>
    <row r="312">
      <c r="G312" s="45"/>
      <c r="H312" s="23"/>
      <c r="K312" s="44"/>
      <c r="L312" s="44"/>
    </row>
    <row r="313">
      <c r="G313" s="45"/>
      <c r="H313" s="23"/>
      <c r="K313" s="44"/>
      <c r="L313" s="44"/>
    </row>
    <row r="314">
      <c r="G314" s="45"/>
      <c r="H314" s="23"/>
      <c r="K314" s="44"/>
      <c r="L314" s="44"/>
    </row>
    <row r="315">
      <c r="G315" s="45"/>
      <c r="H315" s="23"/>
      <c r="K315" s="44"/>
      <c r="L315" s="44"/>
    </row>
    <row r="316">
      <c r="G316" s="45"/>
      <c r="H316" s="23"/>
      <c r="K316" s="44"/>
      <c r="L316" s="44"/>
    </row>
    <row r="317">
      <c r="G317" s="45"/>
      <c r="H317" s="23"/>
      <c r="K317" s="44"/>
      <c r="L317" s="44"/>
    </row>
    <row r="318">
      <c r="G318" s="45"/>
      <c r="H318" s="23"/>
      <c r="K318" s="44"/>
      <c r="L318" s="44"/>
    </row>
    <row r="319">
      <c r="G319" s="45"/>
      <c r="H319" s="23"/>
      <c r="K319" s="44"/>
      <c r="L319" s="44"/>
    </row>
    <row r="320">
      <c r="G320" s="45"/>
      <c r="H320" s="23"/>
      <c r="K320" s="44"/>
      <c r="L320" s="44"/>
    </row>
    <row r="321">
      <c r="G321" s="45"/>
      <c r="H321" s="23"/>
      <c r="K321" s="44"/>
      <c r="L321" s="44"/>
    </row>
    <row r="322">
      <c r="G322" s="45"/>
      <c r="H322" s="23"/>
      <c r="K322" s="44"/>
      <c r="L322" s="44"/>
    </row>
    <row r="323">
      <c r="G323" s="45"/>
      <c r="H323" s="23"/>
      <c r="K323" s="44"/>
      <c r="L323" s="44"/>
    </row>
    <row r="324">
      <c r="G324" s="45"/>
      <c r="H324" s="23"/>
      <c r="K324" s="44"/>
      <c r="L324" s="44"/>
    </row>
    <row r="325">
      <c r="G325" s="45"/>
      <c r="H325" s="23"/>
      <c r="K325" s="44"/>
      <c r="L325" s="44"/>
    </row>
    <row r="326">
      <c r="G326" s="45"/>
      <c r="H326" s="23"/>
      <c r="K326" s="44"/>
      <c r="L326" s="44"/>
    </row>
    <row r="327">
      <c r="G327" s="45"/>
      <c r="H327" s="23"/>
      <c r="K327" s="44"/>
      <c r="L327" s="44"/>
    </row>
    <row r="328">
      <c r="G328" s="45"/>
      <c r="H328" s="23"/>
      <c r="K328" s="44"/>
      <c r="L328" s="44"/>
    </row>
    <row r="329">
      <c r="G329" s="45"/>
      <c r="H329" s="23"/>
      <c r="K329" s="44"/>
      <c r="L329" s="44"/>
    </row>
    <row r="330">
      <c r="G330" s="45"/>
      <c r="H330" s="23"/>
      <c r="K330" s="44"/>
      <c r="L330" s="44"/>
    </row>
    <row r="331">
      <c r="G331" s="45"/>
      <c r="H331" s="23"/>
      <c r="K331" s="44"/>
      <c r="L331" s="44"/>
    </row>
    <row r="332">
      <c r="G332" s="45"/>
      <c r="H332" s="23"/>
      <c r="K332" s="44"/>
      <c r="L332" s="44"/>
    </row>
    <row r="333">
      <c r="G333" s="45"/>
      <c r="H333" s="23"/>
      <c r="K333" s="44"/>
      <c r="L333" s="44"/>
    </row>
    <row r="334">
      <c r="G334" s="45"/>
      <c r="H334" s="23"/>
      <c r="K334" s="44"/>
      <c r="L334" s="44"/>
    </row>
    <row r="335">
      <c r="G335" s="45"/>
      <c r="H335" s="23"/>
      <c r="K335" s="44"/>
      <c r="L335" s="44"/>
    </row>
    <row r="336">
      <c r="G336" s="45"/>
      <c r="H336" s="23"/>
      <c r="K336" s="44"/>
      <c r="L336" s="44"/>
    </row>
    <row r="337">
      <c r="G337" s="45"/>
      <c r="H337" s="23"/>
      <c r="K337" s="44"/>
      <c r="L337" s="44"/>
    </row>
    <row r="338">
      <c r="G338" s="45"/>
      <c r="H338" s="23"/>
      <c r="K338" s="44"/>
      <c r="L338" s="44"/>
    </row>
    <row r="339">
      <c r="G339" s="45"/>
      <c r="H339" s="23"/>
      <c r="K339" s="44"/>
      <c r="L339" s="44"/>
    </row>
    <row r="340">
      <c r="G340" s="45"/>
      <c r="H340" s="23"/>
      <c r="K340" s="44"/>
      <c r="L340" s="44"/>
    </row>
    <row r="341">
      <c r="G341" s="45"/>
      <c r="H341" s="23"/>
      <c r="K341" s="44"/>
      <c r="L341" s="44"/>
    </row>
    <row r="342">
      <c r="G342" s="45"/>
      <c r="H342" s="23"/>
      <c r="K342" s="44"/>
      <c r="L342" s="44"/>
    </row>
    <row r="343">
      <c r="G343" s="45"/>
      <c r="H343" s="23"/>
      <c r="K343" s="44"/>
      <c r="L343" s="44"/>
    </row>
    <row r="344">
      <c r="G344" s="45"/>
      <c r="H344" s="23"/>
      <c r="K344" s="44"/>
      <c r="L344" s="44"/>
    </row>
    <row r="345">
      <c r="G345" s="45"/>
      <c r="H345" s="23"/>
      <c r="K345" s="44"/>
      <c r="L345" s="44"/>
    </row>
    <row r="346">
      <c r="G346" s="45"/>
      <c r="H346" s="23"/>
      <c r="K346" s="44"/>
      <c r="L346" s="44"/>
    </row>
    <row r="347">
      <c r="G347" s="45"/>
      <c r="H347" s="23"/>
      <c r="K347" s="44"/>
      <c r="L347" s="44"/>
    </row>
    <row r="348">
      <c r="G348" s="45"/>
      <c r="H348" s="23"/>
      <c r="K348" s="44"/>
      <c r="L348" s="44"/>
    </row>
    <row r="349">
      <c r="G349" s="45"/>
      <c r="H349" s="23"/>
      <c r="K349" s="44"/>
      <c r="L349" s="44"/>
    </row>
    <row r="350">
      <c r="G350" s="45"/>
      <c r="H350" s="23"/>
      <c r="K350" s="44"/>
      <c r="L350" s="44"/>
    </row>
    <row r="351">
      <c r="G351" s="45"/>
      <c r="H351" s="23"/>
      <c r="K351" s="44"/>
      <c r="L351" s="44"/>
    </row>
    <row r="352">
      <c r="G352" s="45"/>
      <c r="H352" s="23"/>
      <c r="K352" s="44"/>
      <c r="L352" s="44"/>
    </row>
    <row r="353">
      <c r="G353" s="45"/>
      <c r="H353" s="23"/>
      <c r="K353" s="44"/>
      <c r="L353" s="44"/>
    </row>
    <row r="354">
      <c r="G354" s="45"/>
      <c r="H354" s="23"/>
      <c r="K354" s="44"/>
      <c r="L354" s="44"/>
    </row>
    <row r="355">
      <c r="G355" s="45"/>
      <c r="H355" s="23"/>
      <c r="K355" s="44"/>
      <c r="L355" s="44"/>
    </row>
    <row r="356">
      <c r="G356" s="45"/>
      <c r="H356" s="23"/>
      <c r="K356" s="44"/>
      <c r="L356" s="44"/>
    </row>
    <row r="357">
      <c r="G357" s="45"/>
      <c r="H357" s="23"/>
      <c r="K357" s="44"/>
      <c r="L357" s="44"/>
    </row>
    <row r="358">
      <c r="G358" s="45"/>
      <c r="H358" s="23"/>
      <c r="K358" s="44"/>
      <c r="L358" s="44"/>
    </row>
    <row r="359">
      <c r="G359" s="45"/>
      <c r="H359" s="23"/>
      <c r="K359" s="44"/>
      <c r="L359" s="44"/>
    </row>
    <row r="360">
      <c r="G360" s="45"/>
      <c r="H360" s="23"/>
      <c r="K360" s="44"/>
      <c r="L360" s="44"/>
    </row>
    <row r="361">
      <c r="G361" s="45"/>
      <c r="H361" s="23"/>
      <c r="K361" s="44"/>
      <c r="L361" s="44"/>
    </row>
    <row r="362">
      <c r="G362" s="45"/>
      <c r="H362" s="23"/>
      <c r="K362" s="44"/>
      <c r="L362" s="44"/>
    </row>
    <row r="363">
      <c r="G363" s="45"/>
      <c r="H363" s="23"/>
      <c r="K363" s="44"/>
      <c r="L363" s="44"/>
    </row>
    <row r="364">
      <c r="G364" s="45"/>
      <c r="H364" s="23"/>
      <c r="K364" s="44"/>
      <c r="L364" s="44"/>
    </row>
    <row r="365">
      <c r="G365" s="45"/>
      <c r="H365" s="23"/>
      <c r="K365" s="44"/>
      <c r="L365" s="44"/>
    </row>
    <row r="366">
      <c r="G366" s="45"/>
      <c r="H366" s="23"/>
      <c r="K366" s="44"/>
      <c r="L366" s="44"/>
    </row>
    <row r="367">
      <c r="G367" s="45"/>
      <c r="H367" s="23"/>
      <c r="K367" s="44"/>
      <c r="L367" s="44"/>
    </row>
    <row r="368">
      <c r="G368" s="45"/>
      <c r="H368" s="23"/>
      <c r="K368" s="44"/>
      <c r="L368" s="44"/>
    </row>
    <row r="369">
      <c r="G369" s="45"/>
      <c r="H369" s="23"/>
      <c r="K369" s="44"/>
      <c r="L369" s="44"/>
    </row>
    <row r="370">
      <c r="G370" s="45"/>
      <c r="H370" s="23"/>
      <c r="K370" s="44"/>
      <c r="L370" s="44"/>
    </row>
    <row r="371">
      <c r="G371" s="45"/>
      <c r="H371" s="23"/>
      <c r="K371" s="44"/>
      <c r="L371" s="44"/>
    </row>
    <row r="372">
      <c r="G372" s="45"/>
      <c r="H372" s="23"/>
      <c r="K372" s="44"/>
      <c r="L372" s="44"/>
    </row>
    <row r="373">
      <c r="G373" s="45"/>
      <c r="H373" s="23"/>
      <c r="K373" s="44"/>
      <c r="L373" s="44"/>
    </row>
    <row r="374">
      <c r="G374" s="45"/>
      <c r="H374" s="23"/>
      <c r="K374" s="44"/>
      <c r="L374" s="44"/>
    </row>
    <row r="375">
      <c r="G375" s="45"/>
      <c r="H375" s="23"/>
      <c r="K375" s="44"/>
      <c r="L375" s="44"/>
    </row>
    <row r="376">
      <c r="G376" s="45"/>
      <c r="H376" s="23"/>
      <c r="K376" s="44"/>
      <c r="L376" s="44"/>
    </row>
    <row r="377">
      <c r="G377" s="45"/>
      <c r="H377" s="23"/>
      <c r="K377" s="44"/>
      <c r="L377" s="44"/>
    </row>
    <row r="378">
      <c r="G378" s="45"/>
      <c r="H378" s="23"/>
      <c r="K378" s="44"/>
      <c r="L378" s="44"/>
    </row>
    <row r="379">
      <c r="G379" s="45"/>
      <c r="H379" s="23"/>
      <c r="K379" s="44"/>
      <c r="L379" s="44"/>
    </row>
    <row r="380">
      <c r="G380" s="45"/>
      <c r="H380" s="23"/>
      <c r="K380" s="44"/>
      <c r="L380" s="44"/>
    </row>
    <row r="381">
      <c r="G381" s="45"/>
      <c r="H381" s="23"/>
      <c r="K381" s="44"/>
      <c r="L381" s="44"/>
    </row>
    <row r="382">
      <c r="G382" s="45"/>
      <c r="H382" s="23"/>
      <c r="K382" s="44"/>
      <c r="L382" s="44"/>
    </row>
    <row r="383">
      <c r="G383" s="45"/>
      <c r="H383" s="23"/>
      <c r="K383" s="44"/>
      <c r="L383" s="44"/>
    </row>
    <row r="384">
      <c r="G384" s="45"/>
      <c r="H384" s="23"/>
      <c r="K384" s="44"/>
      <c r="L384" s="44"/>
    </row>
    <row r="385">
      <c r="G385" s="45"/>
      <c r="H385" s="23"/>
      <c r="K385" s="44"/>
      <c r="L385" s="44"/>
    </row>
    <row r="386">
      <c r="G386" s="45"/>
      <c r="H386" s="23"/>
      <c r="K386" s="44"/>
      <c r="L386" s="44"/>
    </row>
    <row r="387">
      <c r="G387" s="45"/>
      <c r="H387" s="23"/>
      <c r="K387" s="44"/>
      <c r="L387" s="44"/>
    </row>
    <row r="388">
      <c r="G388" s="45"/>
      <c r="H388" s="23"/>
      <c r="K388" s="44"/>
      <c r="L388" s="44"/>
    </row>
    <row r="389">
      <c r="G389" s="45"/>
      <c r="H389" s="23"/>
      <c r="K389" s="44"/>
      <c r="L389" s="44"/>
    </row>
    <row r="390">
      <c r="G390" s="45"/>
      <c r="H390" s="23"/>
      <c r="K390" s="44"/>
      <c r="L390" s="44"/>
    </row>
    <row r="391">
      <c r="G391" s="45"/>
      <c r="H391" s="23"/>
      <c r="K391" s="44"/>
      <c r="L391" s="44"/>
    </row>
    <row r="392">
      <c r="G392" s="45"/>
      <c r="H392" s="23"/>
      <c r="K392" s="44"/>
      <c r="L392" s="44"/>
    </row>
    <row r="393">
      <c r="G393" s="45"/>
      <c r="H393" s="23"/>
      <c r="K393" s="44"/>
      <c r="L393" s="44"/>
    </row>
    <row r="394">
      <c r="G394" s="45"/>
      <c r="H394" s="23"/>
      <c r="K394" s="44"/>
      <c r="L394" s="44"/>
    </row>
    <row r="395">
      <c r="G395" s="45"/>
      <c r="H395" s="23"/>
      <c r="K395" s="44"/>
      <c r="L395" s="44"/>
    </row>
    <row r="396">
      <c r="G396" s="45"/>
      <c r="H396" s="23"/>
      <c r="K396" s="44"/>
      <c r="L396" s="44"/>
    </row>
    <row r="397">
      <c r="G397" s="45"/>
      <c r="H397" s="23"/>
      <c r="K397" s="44"/>
      <c r="L397" s="44"/>
    </row>
    <row r="398">
      <c r="G398" s="45"/>
      <c r="H398" s="23"/>
      <c r="K398" s="44"/>
      <c r="L398" s="44"/>
    </row>
    <row r="399">
      <c r="G399" s="45"/>
      <c r="H399" s="23"/>
      <c r="K399" s="44"/>
      <c r="L399" s="44"/>
    </row>
    <row r="400">
      <c r="G400" s="45"/>
      <c r="H400" s="23"/>
      <c r="K400" s="44"/>
      <c r="L400" s="44"/>
    </row>
    <row r="401">
      <c r="G401" s="45"/>
      <c r="H401" s="23"/>
      <c r="K401" s="44"/>
      <c r="L401" s="44"/>
    </row>
    <row r="402">
      <c r="G402" s="45"/>
      <c r="H402" s="23"/>
      <c r="K402" s="44"/>
      <c r="L402" s="44"/>
    </row>
    <row r="403">
      <c r="G403" s="45"/>
      <c r="H403" s="23"/>
      <c r="K403" s="44"/>
      <c r="L403" s="44"/>
    </row>
    <row r="404">
      <c r="G404" s="45"/>
      <c r="H404" s="23"/>
      <c r="K404" s="44"/>
      <c r="L404" s="44"/>
    </row>
    <row r="405">
      <c r="G405" s="45"/>
      <c r="H405" s="23"/>
      <c r="K405" s="44"/>
      <c r="L405" s="44"/>
    </row>
    <row r="406">
      <c r="G406" s="45"/>
      <c r="H406" s="23"/>
      <c r="K406" s="44"/>
      <c r="L406" s="44"/>
    </row>
    <row r="407">
      <c r="G407" s="45"/>
      <c r="H407" s="23"/>
      <c r="K407" s="44"/>
      <c r="L407" s="44"/>
    </row>
    <row r="408">
      <c r="G408" s="45"/>
      <c r="H408" s="23"/>
      <c r="K408" s="44"/>
      <c r="L408" s="44"/>
    </row>
    <row r="409">
      <c r="G409" s="45"/>
      <c r="H409" s="23"/>
      <c r="K409" s="44"/>
      <c r="L409" s="44"/>
    </row>
    <row r="410">
      <c r="G410" s="45"/>
      <c r="H410" s="23"/>
      <c r="K410" s="44"/>
      <c r="L410" s="44"/>
    </row>
    <row r="411">
      <c r="G411" s="45"/>
      <c r="H411" s="23"/>
      <c r="K411" s="44"/>
      <c r="L411" s="44"/>
    </row>
    <row r="412">
      <c r="G412" s="45"/>
      <c r="H412" s="23"/>
      <c r="K412" s="44"/>
      <c r="L412" s="44"/>
    </row>
    <row r="413">
      <c r="G413" s="45"/>
      <c r="H413" s="23"/>
      <c r="K413" s="44"/>
      <c r="L413" s="44"/>
    </row>
    <row r="414">
      <c r="G414" s="45"/>
      <c r="H414" s="23"/>
      <c r="K414" s="44"/>
      <c r="L414" s="44"/>
    </row>
    <row r="415">
      <c r="G415" s="45"/>
      <c r="H415" s="23"/>
      <c r="K415" s="44"/>
      <c r="L415" s="44"/>
    </row>
    <row r="416">
      <c r="G416" s="45"/>
      <c r="H416" s="23"/>
      <c r="K416" s="44"/>
      <c r="L416" s="44"/>
    </row>
    <row r="417">
      <c r="G417" s="45"/>
      <c r="H417" s="23"/>
      <c r="K417" s="44"/>
      <c r="L417" s="44"/>
    </row>
    <row r="418">
      <c r="G418" s="45"/>
      <c r="H418" s="23"/>
      <c r="K418" s="44"/>
      <c r="L418" s="44"/>
    </row>
    <row r="419">
      <c r="G419" s="45"/>
      <c r="H419" s="23"/>
      <c r="K419" s="44"/>
      <c r="L419" s="44"/>
    </row>
    <row r="420">
      <c r="G420" s="45"/>
      <c r="H420" s="23"/>
      <c r="K420" s="44"/>
      <c r="L420" s="44"/>
    </row>
    <row r="421">
      <c r="G421" s="45"/>
      <c r="H421" s="23"/>
      <c r="K421" s="44"/>
      <c r="L421" s="44"/>
    </row>
    <row r="422">
      <c r="G422" s="45"/>
      <c r="H422" s="23"/>
      <c r="K422" s="44"/>
      <c r="L422" s="44"/>
    </row>
    <row r="423">
      <c r="G423" s="45"/>
      <c r="H423" s="23"/>
      <c r="K423" s="44"/>
      <c r="L423" s="44"/>
    </row>
    <row r="424">
      <c r="G424" s="45"/>
      <c r="H424" s="23"/>
      <c r="K424" s="44"/>
      <c r="L424" s="44"/>
    </row>
    <row r="425">
      <c r="G425" s="45"/>
      <c r="H425" s="23"/>
      <c r="K425" s="44"/>
      <c r="L425" s="44"/>
    </row>
    <row r="426">
      <c r="G426" s="45"/>
      <c r="H426" s="23"/>
      <c r="K426" s="44"/>
      <c r="L426" s="44"/>
    </row>
    <row r="427">
      <c r="G427" s="45"/>
      <c r="H427" s="23"/>
      <c r="K427" s="44"/>
      <c r="L427" s="44"/>
    </row>
    <row r="428">
      <c r="G428" s="45"/>
      <c r="H428" s="23"/>
      <c r="K428" s="44"/>
      <c r="L428" s="44"/>
    </row>
    <row r="429">
      <c r="G429" s="45"/>
      <c r="H429" s="23"/>
      <c r="K429" s="44"/>
      <c r="L429" s="44"/>
    </row>
    <row r="430">
      <c r="G430" s="45"/>
      <c r="H430" s="23"/>
      <c r="K430" s="44"/>
      <c r="L430" s="44"/>
    </row>
    <row r="431">
      <c r="G431" s="45"/>
      <c r="H431" s="23"/>
      <c r="K431" s="44"/>
      <c r="L431" s="44"/>
    </row>
    <row r="432">
      <c r="G432" s="45"/>
      <c r="H432" s="23"/>
      <c r="K432" s="44"/>
      <c r="L432" s="44"/>
    </row>
    <row r="433">
      <c r="G433" s="45"/>
      <c r="H433" s="23"/>
      <c r="K433" s="44"/>
      <c r="L433" s="44"/>
    </row>
    <row r="434">
      <c r="G434" s="45"/>
      <c r="H434" s="23"/>
      <c r="K434" s="44"/>
      <c r="L434" s="44"/>
    </row>
    <row r="435">
      <c r="G435" s="45"/>
      <c r="H435" s="23"/>
      <c r="K435" s="44"/>
      <c r="L435" s="44"/>
    </row>
    <row r="436">
      <c r="G436" s="45"/>
      <c r="H436" s="23"/>
      <c r="K436" s="44"/>
      <c r="L436" s="44"/>
    </row>
    <row r="437">
      <c r="G437" s="45"/>
      <c r="H437" s="23"/>
      <c r="K437" s="44"/>
      <c r="L437" s="44"/>
    </row>
    <row r="438">
      <c r="G438" s="45"/>
      <c r="H438" s="23"/>
      <c r="K438" s="44"/>
      <c r="L438" s="44"/>
    </row>
    <row r="439">
      <c r="G439" s="45"/>
      <c r="H439" s="23"/>
      <c r="K439" s="44"/>
      <c r="L439" s="44"/>
    </row>
    <row r="440">
      <c r="G440" s="45"/>
      <c r="H440" s="23"/>
      <c r="K440" s="44"/>
      <c r="L440" s="44"/>
    </row>
    <row r="441">
      <c r="G441" s="45"/>
      <c r="H441" s="23"/>
      <c r="K441" s="44"/>
      <c r="L441" s="44"/>
    </row>
    <row r="442">
      <c r="G442" s="45"/>
      <c r="H442" s="23"/>
      <c r="K442" s="44"/>
      <c r="L442" s="44"/>
    </row>
    <row r="443">
      <c r="G443" s="45"/>
      <c r="H443" s="23"/>
      <c r="K443" s="44"/>
      <c r="L443" s="44"/>
    </row>
    <row r="444">
      <c r="G444" s="45"/>
      <c r="H444" s="23"/>
      <c r="K444" s="44"/>
      <c r="L444" s="44"/>
    </row>
    <row r="445">
      <c r="G445" s="45"/>
      <c r="H445" s="23"/>
      <c r="K445" s="44"/>
      <c r="L445" s="44"/>
    </row>
    <row r="446">
      <c r="G446" s="45"/>
      <c r="H446" s="23"/>
      <c r="K446" s="44"/>
      <c r="L446" s="44"/>
    </row>
    <row r="447">
      <c r="G447" s="45"/>
      <c r="H447" s="23"/>
      <c r="K447" s="44"/>
      <c r="L447" s="44"/>
    </row>
    <row r="448">
      <c r="G448" s="45"/>
      <c r="H448" s="23"/>
      <c r="K448" s="44"/>
      <c r="L448" s="44"/>
    </row>
    <row r="449">
      <c r="G449" s="45"/>
      <c r="H449" s="23"/>
      <c r="K449" s="44"/>
      <c r="L449" s="44"/>
    </row>
    <row r="450">
      <c r="G450" s="45"/>
      <c r="H450" s="23"/>
      <c r="K450" s="44"/>
      <c r="L450" s="44"/>
    </row>
    <row r="451">
      <c r="G451" s="45"/>
      <c r="H451" s="23"/>
      <c r="K451" s="44"/>
      <c r="L451" s="44"/>
    </row>
    <row r="452">
      <c r="G452" s="45"/>
      <c r="H452" s="23"/>
      <c r="K452" s="44"/>
      <c r="L452" s="44"/>
    </row>
    <row r="453">
      <c r="G453" s="45"/>
      <c r="H453" s="23"/>
      <c r="K453" s="44"/>
      <c r="L453" s="44"/>
    </row>
    <row r="454">
      <c r="G454" s="45"/>
      <c r="H454" s="23"/>
      <c r="K454" s="44"/>
      <c r="L454" s="44"/>
    </row>
    <row r="455">
      <c r="G455" s="45"/>
      <c r="H455" s="23"/>
      <c r="K455" s="44"/>
      <c r="L455" s="44"/>
    </row>
    <row r="456">
      <c r="G456" s="45"/>
      <c r="H456" s="23"/>
      <c r="K456" s="44"/>
      <c r="L456" s="44"/>
    </row>
    <row r="457">
      <c r="G457" s="45"/>
      <c r="H457" s="23"/>
      <c r="K457" s="44"/>
      <c r="L457" s="44"/>
    </row>
    <row r="458">
      <c r="G458" s="45"/>
      <c r="H458" s="23"/>
      <c r="K458" s="44"/>
      <c r="L458" s="44"/>
    </row>
    <row r="459">
      <c r="G459" s="45"/>
      <c r="H459" s="23"/>
      <c r="K459" s="44"/>
      <c r="L459" s="44"/>
    </row>
    <row r="460">
      <c r="G460" s="45"/>
      <c r="H460" s="23"/>
      <c r="K460" s="44"/>
      <c r="L460" s="44"/>
    </row>
    <row r="461">
      <c r="G461" s="45"/>
      <c r="H461" s="23"/>
      <c r="K461" s="44"/>
      <c r="L461" s="44"/>
    </row>
    <row r="462">
      <c r="G462" s="45"/>
      <c r="H462" s="23"/>
      <c r="K462" s="44"/>
      <c r="L462" s="44"/>
    </row>
    <row r="463">
      <c r="G463" s="45"/>
      <c r="H463" s="23"/>
      <c r="K463" s="44"/>
      <c r="L463" s="44"/>
    </row>
    <row r="464">
      <c r="G464" s="45"/>
      <c r="H464" s="23"/>
      <c r="K464" s="44"/>
      <c r="L464" s="44"/>
    </row>
    <row r="465">
      <c r="G465" s="45"/>
      <c r="H465" s="23"/>
      <c r="K465" s="44"/>
      <c r="L465" s="44"/>
    </row>
    <row r="466">
      <c r="G466" s="45"/>
      <c r="H466" s="23"/>
      <c r="K466" s="44"/>
      <c r="L466" s="44"/>
    </row>
    <row r="467">
      <c r="G467" s="45"/>
      <c r="H467" s="23"/>
      <c r="K467" s="44"/>
      <c r="L467" s="44"/>
    </row>
    <row r="468">
      <c r="G468" s="45"/>
      <c r="H468" s="23"/>
      <c r="K468" s="44"/>
      <c r="L468" s="44"/>
    </row>
    <row r="469">
      <c r="G469" s="45"/>
      <c r="H469" s="23"/>
      <c r="K469" s="44"/>
      <c r="L469" s="44"/>
    </row>
    <row r="470">
      <c r="G470" s="45"/>
      <c r="H470" s="23"/>
      <c r="K470" s="44"/>
      <c r="L470" s="44"/>
    </row>
    <row r="471">
      <c r="G471" s="45"/>
      <c r="H471" s="23"/>
      <c r="K471" s="44"/>
      <c r="L471" s="44"/>
    </row>
    <row r="472">
      <c r="G472" s="45"/>
      <c r="H472" s="23"/>
      <c r="K472" s="44"/>
      <c r="L472" s="44"/>
    </row>
    <row r="473">
      <c r="G473" s="45"/>
      <c r="H473" s="23"/>
      <c r="K473" s="44"/>
      <c r="L473" s="44"/>
    </row>
    <row r="474">
      <c r="G474" s="45"/>
      <c r="H474" s="23"/>
      <c r="K474" s="44"/>
      <c r="L474" s="44"/>
    </row>
    <row r="475">
      <c r="G475" s="45"/>
      <c r="H475" s="23"/>
      <c r="K475" s="44"/>
      <c r="L475" s="44"/>
    </row>
    <row r="476">
      <c r="G476" s="45"/>
      <c r="H476" s="23"/>
      <c r="K476" s="44"/>
      <c r="L476" s="44"/>
    </row>
    <row r="477">
      <c r="G477" s="45"/>
      <c r="H477" s="23"/>
      <c r="K477" s="44"/>
      <c r="L477" s="44"/>
    </row>
    <row r="478">
      <c r="G478" s="45"/>
      <c r="H478" s="23"/>
      <c r="K478" s="44"/>
      <c r="L478" s="44"/>
    </row>
    <row r="479">
      <c r="G479" s="45"/>
      <c r="H479" s="23"/>
      <c r="K479" s="44"/>
      <c r="L479" s="44"/>
    </row>
    <row r="480">
      <c r="G480" s="45"/>
      <c r="H480" s="23"/>
      <c r="K480" s="44"/>
      <c r="L480" s="44"/>
    </row>
    <row r="481">
      <c r="G481" s="45"/>
      <c r="H481" s="23"/>
      <c r="K481" s="44"/>
      <c r="L481" s="44"/>
    </row>
    <row r="482">
      <c r="G482" s="45"/>
      <c r="H482" s="23"/>
      <c r="K482" s="44"/>
      <c r="L482" s="44"/>
    </row>
    <row r="483">
      <c r="G483" s="45"/>
      <c r="H483" s="23"/>
      <c r="K483" s="44"/>
      <c r="L483" s="44"/>
    </row>
    <row r="484">
      <c r="G484" s="45"/>
      <c r="H484" s="23"/>
      <c r="K484" s="44"/>
      <c r="L484" s="44"/>
    </row>
    <row r="485">
      <c r="G485" s="45"/>
      <c r="H485" s="23"/>
      <c r="K485" s="44"/>
      <c r="L485" s="44"/>
    </row>
    <row r="486">
      <c r="G486" s="45"/>
      <c r="H486" s="23"/>
      <c r="K486" s="44"/>
      <c r="L486" s="44"/>
    </row>
    <row r="487">
      <c r="G487" s="45"/>
      <c r="H487" s="23"/>
      <c r="K487" s="44"/>
      <c r="L487" s="44"/>
    </row>
    <row r="488">
      <c r="G488" s="45"/>
      <c r="H488" s="23"/>
      <c r="K488" s="44"/>
      <c r="L488" s="44"/>
    </row>
    <row r="489">
      <c r="G489" s="45"/>
      <c r="H489" s="23"/>
      <c r="K489" s="44"/>
      <c r="L489" s="44"/>
    </row>
    <row r="490">
      <c r="G490" s="45"/>
      <c r="H490" s="23"/>
      <c r="K490" s="44"/>
      <c r="L490" s="44"/>
    </row>
    <row r="491">
      <c r="G491" s="45"/>
      <c r="H491" s="23"/>
      <c r="K491" s="44"/>
      <c r="L491" s="44"/>
    </row>
    <row r="492">
      <c r="G492" s="45"/>
      <c r="H492" s="23"/>
      <c r="K492" s="44"/>
      <c r="L492" s="44"/>
    </row>
    <row r="493">
      <c r="G493" s="45"/>
      <c r="H493" s="23"/>
      <c r="K493" s="44"/>
      <c r="L493" s="44"/>
    </row>
    <row r="494">
      <c r="G494" s="45"/>
      <c r="H494" s="23"/>
      <c r="K494" s="44"/>
      <c r="L494" s="44"/>
    </row>
    <row r="495">
      <c r="G495" s="45"/>
      <c r="H495" s="23"/>
      <c r="K495" s="44"/>
      <c r="L495" s="44"/>
    </row>
    <row r="496">
      <c r="G496" s="45"/>
      <c r="H496" s="23"/>
      <c r="K496" s="44"/>
      <c r="L496" s="44"/>
    </row>
    <row r="497">
      <c r="G497" s="45"/>
      <c r="H497" s="23"/>
      <c r="K497" s="44"/>
      <c r="L497" s="44"/>
    </row>
    <row r="498">
      <c r="G498" s="45"/>
      <c r="H498" s="23"/>
      <c r="K498" s="44"/>
      <c r="L498" s="44"/>
    </row>
    <row r="499">
      <c r="G499" s="45"/>
      <c r="H499" s="23"/>
      <c r="K499" s="44"/>
      <c r="L499" s="44"/>
    </row>
    <row r="500">
      <c r="G500" s="45"/>
      <c r="H500" s="23"/>
      <c r="K500" s="44"/>
      <c r="L500" s="44"/>
    </row>
    <row r="501">
      <c r="G501" s="45"/>
      <c r="H501" s="23"/>
      <c r="K501" s="44"/>
      <c r="L501" s="44"/>
    </row>
    <row r="502">
      <c r="G502" s="45"/>
      <c r="H502" s="23"/>
      <c r="K502" s="44"/>
      <c r="L502" s="44"/>
    </row>
    <row r="503">
      <c r="G503" s="45"/>
      <c r="H503" s="23"/>
      <c r="K503" s="44"/>
      <c r="L503" s="44"/>
    </row>
    <row r="504">
      <c r="G504" s="45"/>
      <c r="H504" s="23"/>
      <c r="K504" s="44"/>
      <c r="L504" s="44"/>
    </row>
    <row r="505">
      <c r="G505" s="45"/>
      <c r="H505" s="23"/>
      <c r="K505" s="44"/>
      <c r="L505" s="44"/>
    </row>
    <row r="506">
      <c r="G506" s="45"/>
      <c r="H506" s="23"/>
      <c r="K506" s="44"/>
      <c r="L506" s="44"/>
    </row>
    <row r="507">
      <c r="G507" s="45"/>
      <c r="H507" s="23"/>
      <c r="K507" s="44"/>
      <c r="L507" s="44"/>
    </row>
    <row r="508">
      <c r="G508" s="45"/>
      <c r="H508" s="23"/>
      <c r="K508" s="44"/>
      <c r="L508" s="44"/>
    </row>
    <row r="509">
      <c r="G509" s="45"/>
      <c r="H509" s="23"/>
      <c r="K509" s="44"/>
      <c r="L509" s="44"/>
    </row>
    <row r="510">
      <c r="G510" s="45"/>
      <c r="H510" s="23"/>
      <c r="K510" s="44"/>
      <c r="L510" s="44"/>
    </row>
    <row r="511">
      <c r="G511" s="45"/>
      <c r="H511" s="23"/>
      <c r="K511" s="44"/>
      <c r="L511" s="44"/>
    </row>
    <row r="512">
      <c r="G512" s="45"/>
      <c r="H512" s="23"/>
      <c r="K512" s="44"/>
      <c r="L512" s="44"/>
    </row>
    <row r="513">
      <c r="G513" s="45"/>
      <c r="H513" s="23"/>
      <c r="K513" s="44"/>
      <c r="L513" s="44"/>
    </row>
    <row r="514">
      <c r="G514" s="45"/>
      <c r="H514" s="23"/>
      <c r="K514" s="44"/>
      <c r="L514" s="44"/>
    </row>
    <row r="515">
      <c r="G515" s="45"/>
      <c r="H515" s="23"/>
      <c r="K515" s="44"/>
      <c r="L515" s="44"/>
    </row>
    <row r="516">
      <c r="G516" s="45"/>
      <c r="H516" s="23"/>
      <c r="K516" s="44"/>
      <c r="L516" s="44"/>
    </row>
    <row r="517">
      <c r="G517" s="45"/>
      <c r="H517" s="23"/>
      <c r="K517" s="44"/>
      <c r="L517" s="44"/>
    </row>
    <row r="518">
      <c r="G518" s="45"/>
      <c r="H518" s="23"/>
      <c r="K518" s="44"/>
      <c r="L518" s="44"/>
    </row>
    <row r="519">
      <c r="G519" s="45"/>
      <c r="H519" s="23"/>
      <c r="K519" s="44"/>
      <c r="L519" s="44"/>
    </row>
    <row r="520">
      <c r="G520" s="45"/>
      <c r="H520" s="23"/>
      <c r="K520" s="44"/>
      <c r="L520" s="44"/>
    </row>
    <row r="521">
      <c r="G521" s="45"/>
      <c r="H521" s="23"/>
      <c r="K521" s="44"/>
      <c r="L521" s="44"/>
    </row>
    <row r="522">
      <c r="G522" s="45"/>
      <c r="H522" s="23"/>
      <c r="K522" s="44"/>
      <c r="L522" s="44"/>
    </row>
    <row r="523">
      <c r="G523" s="45"/>
      <c r="H523" s="23"/>
      <c r="K523" s="44"/>
      <c r="L523" s="44"/>
    </row>
    <row r="524">
      <c r="G524" s="45"/>
      <c r="H524" s="23"/>
      <c r="K524" s="44"/>
      <c r="L524" s="44"/>
    </row>
    <row r="525">
      <c r="G525" s="45"/>
      <c r="H525" s="23"/>
      <c r="K525" s="44"/>
      <c r="L525" s="44"/>
    </row>
    <row r="526">
      <c r="G526" s="45"/>
      <c r="H526" s="23"/>
      <c r="K526" s="44"/>
      <c r="L526" s="44"/>
    </row>
    <row r="527">
      <c r="G527" s="45"/>
      <c r="H527" s="23"/>
      <c r="K527" s="44"/>
      <c r="L527" s="44"/>
    </row>
    <row r="528">
      <c r="G528" s="45"/>
      <c r="H528" s="23"/>
      <c r="K528" s="44"/>
      <c r="L528" s="44"/>
    </row>
    <row r="529">
      <c r="G529" s="45"/>
      <c r="H529" s="23"/>
      <c r="K529" s="44"/>
      <c r="L529" s="44"/>
    </row>
    <row r="530">
      <c r="G530" s="45"/>
      <c r="H530" s="23"/>
      <c r="K530" s="44"/>
      <c r="L530" s="44"/>
    </row>
    <row r="531">
      <c r="G531" s="45"/>
      <c r="H531" s="23"/>
      <c r="K531" s="44"/>
      <c r="L531" s="44"/>
    </row>
    <row r="532">
      <c r="G532" s="45"/>
      <c r="H532" s="23"/>
      <c r="K532" s="44"/>
      <c r="L532" s="44"/>
    </row>
    <row r="533">
      <c r="G533" s="45"/>
      <c r="H533" s="23"/>
      <c r="K533" s="44"/>
      <c r="L533" s="44"/>
    </row>
    <row r="534">
      <c r="G534" s="45"/>
      <c r="H534" s="23"/>
      <c r="K534" s="44"/>
      <c r="L534" s="44"/>
    </row>
    <row r="535">
      <c r="G535" s="45"/>
      <c r="H535" s="23"/>
      <c r="K535" s="44"/>
      <c r="L535" s="44"/>
    </row>
    <row r="536">
      <c r="G536" s="45"/>
      <c r="H536" s="23"/>
      <c r="K536" s="44"/>
      <c r="L536" s="44"/>
    </row>
    <row r="537">
      <c r="G537" s="45"/>
      <c r="H537" s="23"/>
      <c r="K537" s="44"/>
      <c r="L537" s="44"/>
    </row>
    <row r="538">
      <c r="G538" s="45"/>
      <c r="H538" s="23"/>
      <c r="K538" s="44"/>
      <c r="L538" s="44"/>
    </row>
    <row r="539">
      <c r="G539" s="45"/>
      <c r="H539" s="23"/>
      <c r="K539" s="44"/>
      <c r="L539" s="44"/>
    </row>
    <row r="540">
      <c r="G540" s="45"/>
      <c r="H540" s="23"/>
      <c r="K540" s="44"/>
      <c r="L540" s="44"/>
    </row>
    <row r="541">
      <c r="G541" s="45"/>
      <c r="H541" s="23"/>
      <c r="K541" s="44"/>
      <c r="L541" s="44"/>
    </row>
    <row r="542">
      <c r="G542" s="45"/>
      <c r="H542" s="23"/>
      <c r="K542" s="44"/>
      <c r="L542" s="44"/>
    </row>
    <row r="543">
      <c r="G543" s="45"/>
      <c r="H543" s="23"/>
      <c r="K543" s="44"/>
      <c r="L543" s="44"/>
    </row>
    <row r="544">
      <c r="G544" s="45"/>
      <c r="H544" s="23"/>
      <c r="K544" s="44"/>
      <c r="L544" s="44"/>
    </row>
    <row r="545">
      <c r="G545" s="45"/>
      <c r="H545" s="23"/>
      <c r="K545" s="44"/>
      <c r="L545" s="44"/>
    </row>
    <row r="546">
      <c r="G546" s="45"/>
      <c r="H546" s="23"/>
      <c r="K546" s="44"/>
      <c r="L546" s="44"/>
    </row>
    <row r="547">
      <c r="G547" s="45"/>
      <c r="H547" s="23"/>
      <c r="K547" s="44"/>
      <c r="L547" s="44"/>
    </row>
    <row r="548">
      <c r="G548" s="45"/>
      <c r="H548" s="23"/>
      <c r="K548" s="44"/>
      <c r="L548" s="44"/>
    </row>
    <row r="549">
      <c r="G549" s="45"/>
      <c r="H549" s="23"/>
      <c r="K549" s="44"/>
      <c r="L549" s="44"/>
    </row>
    <row r="550">
      <c r="G550" s="45"/>
      <c r="H550" s="23"/>
      <c r="K550" s="44"/>
      <c r="L550" s="44"/>
    </row>
    <row r="551">
      <c r="G551" s="45"/>
      <c r="H551" s="23"/>
      <c r="K551" s="44"/>
      <c r="L551" s="44"/>
    </row>
    <row r="552">
      <c r="G552" s="45"/>
      <c r="H552" s="23"/>
      <c r="K552" s="44"/>
      <c r="L552" s="44"/>
    </row>
    <row r="553">
      <c r="G553" s="45"/>
      <c r="H553" s="23"/>
      <c r="K553" s="44"/>
      <c r="L553" s="44"/>
    </row>
    <row r="554">
      <c r="G554" s="45"/>
      <c r="H554" s="23"/>
      <c r="K554" s="44"/>
      <c r="L554" s="44"/>
    </row>
    <row r="555">
      <c r="G555" s="45"/>
      <c r="H555" s="23"/>
      <c r="K555" s="44"/>
      <c r="L555" s="44"/>
    </row>
    <row r="556">
      <c r="G556" s="45"/>
      <c r="H556" s="23"/>
      <c r="K556" s="44"/>
      <c r="L556" s="44"/>
    </row>
    <row r="557">
      <c r="G557" s="45"/>
      <c r="H557" s="23"/>
      <c r="K557" s="44"/>
      <c r="L557" s="44"/>
    </row>
    <row r="558">
      <c r="G558" s="45"/>
      <c r="H558" s="23"/>
      <c r="K558" s="44"/>
      <c r="L558" s="44"/>
    </row>
    <row r="559">
      <c r="G559" s="45"/>
      <c r="H559" s="23"/>
      <c r="K559" s="44"/>
      <c r="L559" s="44"/>
    </row>
    <row r="560">
      <c r="G560" s="45"/>
      <c r="H560" s="23"/>
      <c r="K560" s="44"/>
      <c r="L560" s="44"/>
    </row>
    <row r="561">
      <c r="G561" s="45"/>
      <c r="H561" s="23"/>
      <c r="K561" s="44"/>
      <c r="L561" s="44"/>
    </row>
    <row r="562">
      <c r="G562" s="45"/>
      <c r="H562" s="23"/>
      <c r="K562" s="44"/>
      <c r="L562" s="44"/>
    </row>
    <row r="563">
      <c r="G563" s="45"/>
      <c r="H563" s="23"/>
      <c r="K563" s="44"/>
      <c r="L563" s="44"/>
    </row>
    <row r="564">
      <c r="G564" s="45"/>
      <c r="H564" s="23"/>
      <c r="K564" s="44"/>
      <c r="L564" s="44"/>
    </row>
    <row r="565">
      <c r="G565" s="45"/>
      <c r="H565" s="23"/>
      <c r="K565" s="44"/>
      <c r="L565" s="44"/>
    </row>
    <row r="566">
      <c r="G566" s="45"/>
      <c r="H566" s="23"/>
      <c r="K566" s="44"/>
      <c r="L566" s="44"/>
    </row>
    <row r="567">
      <c r="G567" s="45"/>
      <c r="H567" s="23"/>
      <c r="K567" s="44"/>
      <c r="L567" s="44"/>
    </row>
    <row r="568">
      <c r="G568" s="45"/>
      <c r="H568" s="23"/>
      <c r="K568" s="44"/>
      <c r="L568" s="44"/>
    </row>
    <row r="569">
      <c r="G569" s="45"/>
      <c r="H569" s="23"/>
      <c r="K569" s="44"/>
      <c r="L569" s="44"/>
    </row>
    <row r="570">
      <c r="G570" s="45"/>
      <c r="H570" s="23"/>
      <c r="K570" s="44"/>
      <c r="L570" s="44"/>
    </row>
    <row r="571">
      <c r="G571" s="45"/>
      <c r="H571" s="23"/>
      <c r="K571" s="44"/>
      <c r="L571" s="44"/>
    </row>
    <row r="572">
      <c r="G572" s="45"/>
      <c r="H572" s="23"/>
      <c r="K572" s="44"/>
      <c r="L572" s="44"/>
    </row>
    <row r="573">
      <c r="G573" s="45"/>
      <c r="H573" s="23"/>
      <c r="K573" s="44"/>
      <c r="L573" s="44"/>
    </row>
    <row r="574">
      <c r="G574" s="45"/>
      <c r="H574" s="23"/>
      <c r="K574" s="44"/>
      <c r="L574" s="44"/>
    </row>
    <row r="575">
      <c r="G575" s="45"/>
      <c r="H575" s="23"/>
      <c r="K575" s="44"/>
      <c r="L575" s="44"/>
    </row>
    <row r="576">
      <c r="G576" s="45"/>
      <c r="H576" s="23"/>
      <c r="K576" s="44"/>
      <c r="L576" s="44"/>
    </row>
    <row r="577">
      <c r="G577" s="45"/>
      <c r="H577" s="23"/>
      <c r="K577" s="44"/>
      <c r="L577" s="44"/>
    </row>
    <row r="578">
      <c r="G578" s="45"/>
      <c r="H578" s="23"/>
      <c r="K578" s="44"/>
      <c r="L578" s="44"/>
    </row>
    <row r="579">
      <c r="G579" s="45"/>
      <c r="H579" s="23"/>
      <c r="K579" s="44"/>
      <c r="L579" s="44"/>
    </row>
    <row r="580">
      <c r="G580" s="45"/>
      <c r="H580" s="23"/>
      <c r="K580" s="44"/>
      <c r="L580" s="44"/>
    </row>
    <row r="581">
      <c r="G581" s="45"/>
      <c r="H581" s="23"/>
      <c r="K581" s="44"/>
      <c r="L581" s="44"/>
    </row>
    <row r="582">
      <c r="G582" s="45"/>
      <c r="H582" s="23"/>
      <c r="K582" s="44"/>
      <c r="L582" s="44"/>
    </row>
    <row r="583">
      <c r="G583" s="45"/>
      <c r="H583" s="23"/>
      <c r="K583" s="44"/>
      <c r="L583" s="44"/>
    </row>
    <row r="584">
      <c r="G584" s="45"/>
      <c r="H584" s="23"/>
      <c r="K584" s="44"/>
      <c r="L584" s="44"/>
    </row>
    <row r="585">
      <c r="G585" s="45"/>
      <c r="H585" s="23"/>
      <c r="K585" s="44"/>
      <c r="L585" s="44"/>
    </row>
    <row r="586">
      <c r="G586" s="45"/>
      <c r="H586" s="23"/>
      <c r="K586" s="44"/>
      <c r="L586" s="44"/>
    </row>
    <row r="587">
      <c r="G587" s="45"/>
      <c r="H587" s="23"/>
      <c r="K587" s="44"/>
      <c r="L587" s="44"/>
    </row>
    <row r="588">
      <c r="G588" s="45"/>
      <c r="H588" s="23"/>
      <c r="K588" s="44"/>
      <c r="L588" s="44"/>
    </row>
    <row r="589">
      <c r="G589" s="45"/>
      <c r="H589" s="23"/>
      <c r="K589" s="44"/>
      <c r="L589" s="44"/>
    </row>
    <row r="590">
      <c r="G590" s="45"/>
      <c r="H590" s="23"/>
      <c r="K590" s="44"/>
      <c r="L590" s="44"/>
    </row>
    <row r="591">
      <c r="G591" s="45"/>
      <c r="H591" s="23"/>
      <c r="K591" s="44"/>
      <c r="L591" s="44"/>
    </row>
    <row r="592">
      <c r="G592" s="45"/>
      <c r="H592" s="23"/>
      <c r="K592" s="44"/>
      <c r="L592" s="44"/>
    </row>
    <row r="593">
      <c r="G593" s="45"/>
      <c r="H593" s="23"/>
      <c r="K593" s="44"/>
      <c r="L593" s="44"/>
    </row>
    <row r="594">
      <c r="G594" s="45"/>
      <c r="H594" s="23"/>
      <c r="K594" s="44"/>
      <c r="L594" s="44"/>
    </row>
    <row r="595">
      <c r="G595" s="45"/>
      <c r="H595" s="23"/>
      <c r="K595" s="44"/>
      <c r="L595" s="44"/>
    </row>
    <row r="596">
      <c r="G596" s="45"/>
      <c r="H596" s="23"/>
      <c r="K596" s="44"/>
      <c r="L596" s="44"/>
    </row>
    <row r="597">
      <c r="G597" s="45"/>
      <c r="H597" s="23"/>
      <c r="K597" s="44"/>
      <c r="L597" s="44"/>
    </row>
    <row r="598">
      <c r="G598" s="45"/>
      <c r="H598" s="23"/>
      <c r="K598" s="44"/>
      <c r="L598" s="44"/>
    </row>
    <row r="599">
      <c r="G599" s="45"/>
      <c r="H599" s="23"/>
      <c r="K599" s="44"/>
      <c r="L599" s="44"/>
    </row>
    <row r="600">
      <c r="G600" s="45"/>
      <c r="H600" s="23"/>
      <c r="K600" s="44"/>
      <c r="L600" s="44"/>
    </row>
    <row r="601">
      <c r="G601" s="45"/>
      <c r="H601" s="23"/>
      <c r="K601" s="44"/>
      <c r="L601" s="44"/>
    </row>
    <row r="602">
      <c r="G602" s="45"/>
      <c r="H602" s="23"/>
      <c r="K602" s="44"/>
      <c r="L602" s="44"/>
    </row>
    <row r="603">
      <c r="G603" s="45"/>
      <c r="H603" s="23"/>
      <c r="K603" s="44"/>
      <c r="L603" s="44"/>
    </row>
    <row r="604">
      <c r="G604" s="45"/>
      <c r="H604" s="23"/>
      <c r="K604" s="44"/>
      <c r="L604" s="44"/>
    </row>
    <row r="605">
      <c r="G605" s="45"/>
      <c r="H605" s="23"/>
      <c r="K605" s="44"/>
      <c r="L605" s="44"/>
    </row>
    <row r="606">
      <c r="G606" s="45"/>
      <c r="H606" s="23"/>
      <c r="K606" s="44"/>
      <c r="L606" s="44"/>
    </row>
    <row r="607">
      <c r="G607" s="45"/>
      <c r="H607" s="23"/>
      <c r="K607" s="44"/>
      <c r="L607" s="44"/>
    </row>
    <row r="608">
      <c r="G608" s="45"/>
      <c r="H608" s="23"/>
      <c r="K608" s="44"/>
      <c r="L608" s="44"/>
    </row>
    <row r="609">
      <c r="G609" s="45"/>
      <c r="H609" s="23"/>
      <c r="K609" s="44"/>
      <c r="L609" s="44"/>
    </row>
    <row r="610">
      <c r="G610" s="45"/>
      <c r="H610" s="23"/>
      <c r="K610" s="44"/>
      <c r="L610" s="44"/>
    </row>
    <row r="611">
      <c r="G611" s="45"/>
      <c r="H611" s="23"/>
      <c r="K611" s="44"/>
      <c r="L611" s="44"/>
    </row>
    <row r="612">
      <c r="G612" s="45"/>
      <c r="H612" s="23"/>
      <c r="K612" s="44"/>
      <c r="L612" s="44"/>
    </row>
    <row r="613">
      <c r="G613" s="45"/>
      <c r="H613" s="23"/>
      <c r="K613" s="44"/>
      <c r="L613" s="44"/>
    </row>
    <row r="614">
      <c r="G614" s="45"/>
      <c r="H614" s="23"/>
      <c r="K614" s="44"/>
      <c r="L614" s="44"/>
    </row>
    <row r="615">
      <c r="G615" s="45"/>
      <c r="H615" s="23"/>
      <c r="K615" s="44"/>
      <c r="L615" s="44"/>
    </row>
    <row r="616">
      <c r="G616" s="45"/>
      <c r="H616" s="23"/>
      <c r="K616" s="44"/>
      <c r="L616" s="44"/>
    </row>
    <row r="617">
      <c r="G617" s="45"/>
      <c r="H617" s="23"/>
      <c r="K617" s="44"/>
      <c r="L617" s="44"/>
    </row>
    <row r="618">
      <c r="G618" s="45"/>
      <c r="H618" s="23"/>
      <c r="K618" s="44"/>
      <c r="L618" s="44"/>
    </row>
    <row r="619">
      <c r="G619" s="45"/>
      <c r="H619" s="23"/>
      <c r="K619" s="44"/>
      <c r="L619" s="44"/>
    </row>
    <row r="620">
      <c r="G620" s="45"/>
      <c r="H620" s="23"/>
      <c r="K620" s="44"/>
      <c r="L620" s="44"/>
    </row>
    <row r="621">
      <c r="G621" s="45"/>
      <c r="H621" s="23"/>
      <c r="K621" s="44"/>
      <c r="L621" s="44"/>
    </row>
    <row r="622">
      <c r="G622" s="45"/>
      <c r="H622" s="23"/>
      <c r="K622" s="44"/>
      <c r="L622" s="44"/>
    </row>
    <row r="623">
      <c r="G623" s="45"/>
      <c r="H623" s="23"/>
      <c r="K623" s="44"/>
      <c r="L623" s="44"/>
    </row>
    <row r="624">
      <c r="G624" s="45"/>
      <c r="H624" s="23"/>
      <c r="K624" s="44"/>
      <c r="L624" s="44"/>
    </row>
    <row r="625">
      <c r="G625" s="45"/>
      <c r="H625" s="23"/>
      <c r="K625" s="44"/>
      <c r="L625" s="44"/>
    </row>
    <row r="626">
      <c r="G626" s="45"/>
      <c r="H626" s="23"/>
      <c r="K626" s="44"/>
      <c r="L626" s="44"/>
    </row>
    <row r="627">
      <c r="G627" s="45"/>
      <c r="H627" s="23"/>
      <c r="K627" s="44"/>
      <c r="L627" s="44"/>
    </row>
    <row r="628">
      <c r="G628" s="45"/>
      <c r="H628" s="23"/>
      <c r="K628" s="44"/>
      <c r="L628" s="44"/>
    </row>
    <row r="629">
      <c r="G629" s="45"/>
      <c r="H629" s="23"/>
      <c r="K629" s="44"/>
      <c r="L629" s="44"/>
    </row>
    <row r="630">
      <c r="G630" s="45"/>
      <c r="H630" s="23"/>
      <c r="K630" s="44"/>
      <c r="L630" s="44"/>
    </row>
    <row r="631">
      <c r="G631" s="45"/>
      <c r="H631" s="23"/>
      <c r="K631" s="44"/>
      <c r="L631" s="44"/>
    </row>
    <row r="632">
      <c r="G632" s="45"/>
      <c r="H632" s="23"/>
      <c r="K632" s="44"/>
      <c r="L632" s="44"/>
    </row>
    <row r="633">
      <c r="G633" s="45"/>
      <c r="H633" s="23"/>
      <c r="K633" s="44"/>
      <c r="L633" s="44"/>
    </row>
    <row r="634">
      <c r="G634" s="45"/>
      <c r="H634" s="23"/>
      <c r="K634" s="44"/>
      <c r="L634" s="44"/>
    </row>
    <row r="635">
      <c r="G635" s="45"/>
      <c r="H635" s="23"/>
      <c r="K635" s="44"/>
      <c r="L635" s="44"/>
    </row>
    <row r="636">
      <c r="G636" s="45"/>
      <c r="H636" s="23"/>
      <c r="K636" s="44"/>
      <c r="L636" s="44"/>
    </row>
    <row r="637">
      <c r="G637" s="45"/>
      <c r="H637" s="23"/>
      <c r="K637" s="44"/>
      <c r="L637" s="44"/>
    </row>
    <row r="638">
      <c r="G638" s="45"/>
      <c r="H638" s="23"/>
      <c r="K638" s="44"/>
      <c r="L638" s="44"/>
    </row>
    <row r="639">
      <c r="G639" s="45"/>
      <c r="H639" s="23"/>
      <c r="K639" s="44"/>
      <c r="L639" s="44"/>
    </row>
    <row r="640">
      <c r="G640" s="45"/>
      <c r="H640" s="23"/>
      <c r="K640" s="44"/>
      <c r="L640" s="44"/>
    </row>
    <row r="641">
      <c r="G641" s="45"/>
      <c r="H641" s="23"/>
      <c r="K641" s="44"/>
      <c r="L641" s="44"/>
    </row>
    <row r="642">
      <c r="G642" s="45"/>
      <c r="H642" s="23"/>
      <c r="K642" s="44"/>
      <c r="L642" s="44"/>
    </row>
    <row r="643">
      <c r="G643" s="45"/>
      <c r="H643" s="23"/>
      <c r="K643" s="44"/>
      <c r="L643" s="44"/>
    </row>
    <row r="644">
      <c r="G644" s="45"/>
      <c r="H644" s="23"/>
      <c r="K644" s="44"/>
      <c r="L644" s="44"/>
    </row>
    <row r="645">
      <c r="G645" s="45"/>
      <c r="H645" s="23"/>
      <c r="K645" s="44"/>
      <c r="L645" s="44"/>
    </row>
    <row r="646">
      <c r="G646" s="45"/>
      <c r="H646" s="23"/>
      <c r="K646" s="44"/>
      <c r="L646" s="44"/>
    </row>
    <row r="647">
      <c r="G647" s="45"/>
      <c r="H647" s="23"/>
      <c r="K647" s="44"/>
      <c r="L647" s="44"/>
    </row>
    <row r="648">
      <c r="G648" s="45"/>
      <c r="H648" s="23"/>
      <c r="K648" s="44"/>
      <c r="L648" s="44"/>
    </row>
    <row r="649">
      <c r="G649" s="45"/>
      <c r="H649" s="23"/>
      <c r="K649" s="44"/>
      <c r="L649" s="44"/>
    </row>
    <row r="650">
      <c r="G650" s="45"/>
      <c r="H650" s="23"/>
      <c r="K650" s="44"/>
      <c r="L650" s="44"/>
    </row>
    <row r="651">
      <c r="G651" s="45"/>
      <c r="H651" s="23"/>
      <c r="K651" s="44"/>
      <c r="L651" s="44"/>
    </row>
    <row r="652">
      <c r="G652" s="45"/>
      <c r="H652" s="23"/>
      <c r="K652" s="44"/>
      <c r="L652" s="44"/>
    </row>
    <row r="653">
      <c r="G653" s="45"/>
      <c r="H653" s="23"/>
      <c r="K653" s="44"/>
      <c r="L653" s="44"/>
    </row>
    <row r="654">
      <c r="G654" s="45"/>
      <c r="H654" s="23"/>
      <c r="K654" s="44"/>
      <c r="L654" s="44"/>
    </row>
    <row r="655">
      <c r="G655" s="45"/>
      <c r="H655" s="23"/>
      <c r="K655" s="44"/>
      <c r="L655" s="44"/>
    </row>
    <row r="656">
      <c r="G656" s="45"/>
      <c r="H656" s="23"/>
      <c r="K656" s="44"/>
      <c r="L656" s="44"/>
    </row>
    <row r="657">
      <c r="G657" s="45"/>
      <c r="H657" s="23"/>
      <c r="K657" s="44"/>
      <c r="L657" s="44"/>
    </row>
    <row r="658">
      <c r="G658" s="45"/>
      <c r="H658" s="23"/>
      <c r="K658" s="44"/>
      <c r="L658" s="44"/>
    </row>
    <row r="659">
      <c r="G659" s="45"/>
      <c r="H659" s="23"/>
      <c r="K659" s="44"/>
      <c r="L659" s="44"/>
    </row>
    <row r="660">
      <c r="G660" s="45"/>
      <c r="H660" s="23"/>
      <c r="K660" s="44"/>
      <c r="L660" s="44"/>
    </row>
    <row r="661">
      <c r="G661" s="45"/>
      <c r="H661" s="23"/>
      <c r="K661" s="44"/>
      <c r="L661" s="44"/>
    </row>
    <row r="662">
      <c r="G662" s="45"/>
      <c r="H662" s="23"/>
      <c r="K662" s="44"/>
      <c r="L662" s="44"/>
    </row>
    <row r="663">
      <c r="G663" s="45"/>
      <c r="H663" s="23"/>
      <c r="K663" s="44"/>
      <c r="L663" s="44"/>
    </row>
    <row r="664">
      <c r="G664" s="45"/>
      <c r="H664" s="23"/>
      <c r="K664" s="44"/>
      <c r="L664" s="44"/>
    </row>
    <row r="665">
      <c r="G665" s="45"/>
      <c r="H665" s="23"/>
      <c r="K665" s="44"/>
      <c r="L665" s="44"/>
    </row>
    <row r="666">
      <c r="G666" s="45"/>
      <c r="H666" s="23"/>
      <c r="K666" s="44"/>
      <c r="L666" s="44"/>
    </row>
    <row r="667">
      <c r="G667" s="45"/>
      <c r="H667" s="23"/>
      <c r="K667" s="44"/>
      <c r="L667" s="44"/>
    </row>
    <row r="668">
      <c r="G668" s="45"/>
      <c r="H668" s="23"/>
      <c r="K668" s="44"/>
      <c r="L668" s="44"/>
    </row>
    <row r="669">
      <c r="G669" s="45"/>
      <c r="H669" s="23"/>
      <c r="K669" s="44"/>
      <c r="L669" s="44"/>
    </row>
    <row r="670">
      <c r="G670" s="45"/>
      <c r="H670" s="23"/>
      <c r="K670" s="44"/>
      <c r="L670" s="44"/>
    </row>
    <row r="671">
      <c r="G671" s="45"/>
      <c r="H671" s="23"/>
      <c r="K671" s="44"/>
      <c r="L671" s="44"/>
    </row>
    <row r="672">
      <c r="G672" s="45"/>
      <c r="H672" s="23"/>
      <c r="K672" s="44"/>
      <c r="L672" s="44"/>
    </row>
    <row r="673">
      <c r="G673" s="45"/>
      <c r="H673" s="23"/>
      <c r="K673" s="44"/>
      <c r="L673" s="44"/>
    </row>
    <row r="674">
      <c r="G674" s="45"/>
      <c r="H674" s="23"/>
      <c r="K674" s="44"/>
      <c r="L674" s="44"/>
    </row>
    <row r="675">
      <c r="G675" s="45"/>
      <c r="H675" s="23"/>
      <c r="K675" s="44"/>
      <c r="L675" s="44"/>
    </row>
    <row r="676">
      <c r="G676" s="45"/>
      <c r="H676" s="23"/>
      <c r="K676" s="44"/>
      <c r="L676" s="44"/>
    </row>
    <row r="677">
      <c r="G677" s="45"/>
      <c r="H677" s="23"/>
      <c r="K677" s="44"/>
      <c r="L677" s="44"/>
    </row>
    <row r="678">
      <c r="G678" s="45"/>
      <c r="H678" s="23"/>
      <c r="K678" s="44"/>
      <c r="L678" s="44"/>
    </row>
    <row r="679">
      <c r="G679" s="45"/>
      <c r="H679" s="23"/>
      <c r="K679" s="44"/>
      <c r="L679" s="44"/>
    </row>
    <row r="680">
      <c r="G680" s="45"/>
      <c r="H680" s="23"/>
      <c r="K680" s="44"/>
      <c r="L680" s="44"/>
    </row>
    <row r="681">
      <c r="G681" s="45"/>
      <c r="H681" s="23"/>
      <c r="K681" s="44"/>
      <c r="L681" s="44"/>
    </row>
    <row r="682">
      <c r="G682" s="45"/>
      <c r="H682" s="23"/>
      <c r="K682" s="44"/>
      <c r="L682" s="44"/>
    </row>
    <row r="683">
      <c r="G683" s="45"/>
      <c r="H683" s="23"/>
      <c r="K683" s="44"/>
      <c r="L683" s="44"/>
    </row>
    <row r="684">
      <c r="G684" s="45"/>
      <c r="H684" s="23"/>
      <c r="K684" s="44"/>
      <c r="L684" s="44"/>
    </row>
    <row r="685">
      <c r="G685" s="45"/>
      <c r="H685" s="23"/>
      <c r="K685" s="44"/>
      <c r="L685" s="44"/>
    </row>
    <row r="686">
      <c r="G686" s="45"/>
      <c r="H686" s="23"/>
      <c r="K686" s="44"/>
      <c r="L686" s="44"/>
    </row>
    <row r="687">
      <c r="G687" s="45"/>
      <c r="H687" s="23"/>
      <c r="K687" s="44"/>
      <c r="L687" s="44"/>
    </row>
    <row r="688">
      <c r="G688" s="45"/>
      <c r="H688" s="23"/>
      <c r="K688" s="44"/>
      <c r="L688" s="44"/>
    </row>
    <row r="689">
      <c r="G689" s="45"/>
      <c r="H689" s="23"/>
      <c r="K689" s="44"/>
      <c r="L689" s="44"/>
    </row>
    <row r="690">
      <c r="G690" s="45"/>
      <c r="H690" s="23"/>
      <c r="K690" s="44"/>
      <c r="L690" s="44"/>
    </row>
    <row r="691">
      <c r="G691" s="45"/>
      <c r="H691" s="23"/>
      <c r="K691" s="44"/>
      <c r="L691" s="44"/>
    </row>
    <row r="692">
      <c r="G692" s="45"/>
      <c r="H692" s="23"/>
      <c r="K692" s="44"/>
      <c r="L692" s="44"/>
    </row>
    <row r="693">
      <c r="G693" s="45"/>
      <c r="H693" s="23"/>
      <c r="K693" s="44"/>
      <c r="L693" s="44"/>
    </row>
    <row r="694">
      <c r="G694" s="45"/>
      <c r="H694" s="23"/>
      <c r="K694" s="44"/>
      <c r="L694" s="44"/>
    </row>
    <row r="695">
      <c r="G695" s="45"/>
      <c r="H695" s="23"/>
      <c r="K695" s="44"/>
      <c r="L695" s="44"/>
    </row>
    <row r="696">
      <c r="G696" s="45"/>
      <c r="H696" s="23"/>
      <c r="K696" s="44"/>
      <c r="L696" s="44"/>
    </row>
    <row r="697">
      <c r="G697" s="45"/>
      <c r="H697" s="23"/>
      <c r="K697" s="44"/>
      <c r="L697" s="44"/>
    </row>
    <row r="698">
      <c r="G698" s="45"/>
      <c r="H698" s="23"/>
      <c r="K698" s="44"/>
      <c r="L698" s="44"/>
    </row>
    <row r="699">
      <c r="G699" s="45"/>
      <c r="H699" s="23"/>
      <c r="K699" s="44"/>
      <c r="L699" s="44"/>
    </row>
    <row r="700">
      <c r="G700" s="45"/>
      <c r="H700" s="23"/>
      <c r="K700" s="44"/>
      <c r="L700" s="44"/>
    </row>
    <row r="701">
      <c r="G701" s="45"/>
      <c r="H701" s="23"/>
      <c r="K701" s="44"/>
      <c r="L701" s="44"/>
    </row>
    <row r="702">
      <c r="G702" s="45"/>
      <c r="H702" s="23"/>
      <c r="K702" s="44"/>
      <c r="L702" s="44"/>
    </row>
    <row r="703">
      <c r="G703" s="45"/>
      <c r="H703" s="23"/>
      <c r="K703" s="44"/>
      <c r="L703" s="44"/>
    </row>
    <row r="704">
      <c r="G704" s="45"/>
      <c r="H704" s="23"/>
      <c r="K704" s="44"/>
      <c r="L704" s="44"/>
    </row>
    <row r="705">
      <c r="G705" s="45"/>
      <c r="H705" s="23"/>
      <c r="K705" s="44"/>
      <c r="L705" s="44"/>
    </row>
    <row r="706">
      <c r="G706" s="45"/>
      <c r="H706" s="23"/>
      <c r="K706" s="44"/>
      <c r="L706" s="44"/>
    </row>
    <row r="707">
      <c r="G707" s="45"/>
      <c r="H707" s="23"/>
      <c r="K707" s="44"/>
      <c r="L707" s="44"/>
    </row>
    <row r="708">
      <c r="G708" s="45"/>
      <c r="H708" s="23"/>
      <c r="K708" s="44"/>
      <c r="L708" s="44"/>
    </row>
    <row r="709">
      <c r="G709" s="45"/>
      <c r="H709" s="23"/>
      <c r="K709" s="44"/>
      <c r="L709" s="44"/>
    </row>
    <row r="710">
      <c r="G710" s="45"/>
      <c r="H710" s="23"/>
      <c r="K710" s="44"/>
      <c r="L710" s="44"/>
    </row>
    <row r="711">
      <c r="G711" s="45"/>
      <c r="H711" s="23"/>
      <c r="K711" s="44"/>
      <c r="L711" s="44"/>
    </row>
    <row r="712">
      <c r="G712" s="45"/>
      <c r="H712" s="23"/>
      <c r="K712" s="44"/>
      <c r="L712" s="44"/>
    </row>
    <row r="713">
      <c r="G713" s="45"/>
      <c r="H713" s="23"/>
      <c r="K713" s="44"/>
      <c r="L713" s="44"/>
    </row>
    <row r="714">
      <c r="G714" s="45"/>
      <c r="H714" s="23"/>
      <c r="K714" s="44"/>
      <c r="L714" s="44"/>
    </row>
    <row r="715">
      <c r="G715" s="45"/>
      <c r="H715" s="23"/>
      <c r="K715" s="44"/>
      <c r="L715" s="44"/>
    </row>
    <row r="716">
      <c r="G716" s="45"/>
      <c r="H716" s="23"/>
      <c r="K716" s="44"/>
      <c r="L716" s="44"/>
    </row>
    <row r="717">
      <c r="G717" s="45"/>
      <c r="H717" s="23"/>
      <c r="K717" s="44"/>
      <c r="L717" s="44"/>
    </row>
    <row r="718">
      <c r="G718" s="45"/>
      <c r="H718" s="23"/>
      <c r="K718" s="44"/>
      <c r="L718" s="44"/>
    </row>
    <row r="719">
      <c r="G719" s="45"/>
      <c r="H719" s="23"/>
      <c r="K719" s="44"/>
      <c r="L719" s="44"/>
    </row>
    <row r="720">
      <c r="G720" s="45"/>
      <c r="H720" s="23"/>
      <c r="K720" s="44"/>
      <c r="L720" s="44"/>
    </row>
    <row r="721">
      <c r="G721" s="45"/>
      <c r="H721" s="23"/>
      <c r="K721" s="44"/>
      <c r="L721" s="44"/>
    </row>
    <row r="722">
      <c r="G722" s="45"/>
      <c r="H722" s="23"/>
      <c r="K722" s="44"/>
      <c r="L722" s="44"/>
    </row>
    <row r="723">
      <c r="G723" s="45"/>
      <c r="H723" s="23"/>
      <c r="K723" s="44"/>
      <c r="L723" s="44"/>
    </row>
    <row r="724">
      <c r="G724" s="45"/>
      <c r="H724" s="23"/>
      <c r="K724" s="44"/>
      <c r="L724" s="44"/>
    </row>
    <row r="725">
      <c r="G725" s="45"/>
      <c r="H725" s="23"/>
      <c r="K725" s="44"/>
      <c r="L725" s="44"/>
    </row>
    <row r="726">
      <c r="G726" s="45"/>
      <c r="H726" s="23"/>
      <c r="K726" s="44"/>
      <c r="L726" s="44"/>
    </row>
    <row r="727">
      <c r="G727" s="45"/>
      <c r="H727" s="23"/>
      <c r="K727" s="44"/>
      <c r="L727" s="44"/>
    </row>
    <row r="728">
      <c r="G728" s="45"/>
      <c r="H728" s="23"/>
      <c r="K728" s="44"/>
      <c r="L728" s="44"/>
    </row>
    <row r="729">
      <c r="G729" s="45"/>
      <c r="H729" s="23"/>
      <c r="K729" s="44"/>
      <c r="L729" s="44"/>
    </row>
    <row r="730">
      <c r="G730" s="45"/>
      <c r="H730" s="23"/>
      <c r="K730" s="44"/>
      <c r="L730" s="44"/>
    </row>
    <row r="731">
      <c r="G731" s="45"/>
      <c r="H731" s="23"/>
      <c r="K731" s="44"/>
      <c r="L731" s="44"/>
    </row>
    <row r="732">
      <c r="G732" s="45"/>
      <c r="H732" s="23"/>
      <c r="K732" s="44"/>
      <c r="L732" s="44"/>
    </row>
    <row r="733">
      <c r="G733" s="45"/>
      <c r="H733" s="23"/>
      <c r="K733" s="44"/>
      <c r="L733" s="44"/>
    </row>
    <row r="734">
      <c r="G734" s="45"/>
      <c r="H734" s="23"/>
      <c r="K734" s="44"/>
      <c r="L734" s="44"/>
    </row>
    <row r="735">
      <c r="G735" s="45"/>
      <c r="H735" s="23"/>
      <c r="K735" s="44"/>
      <c r="L735" s="44"/>
    </row>
    <row r="736">
      <c r="G736" s="45"/>
      <c r="H736" s="23"/>
      <c r="K736" s="44"/>
      <c r="L736" s="44"/>
    </row>
    <row r="737">
      <c r="G737" s="45"/>
      <c r="H737" s="23"/>
      <c r="K737" s="44"/>
      <c r="L737" s="44"/>
    </row>
    <row r="738">
      <c r="G738" s="45"/>
      <c r="H738" s="23"/>
      <c r="K738" s="44"/>
      <c r="L738" s="44"/>
    </row>
    <row r="739">
      <c r="G739" s="45"/>
      <c r="H739" s="23"/>
      <c r="K739" s="44"/>
      <c r="L739" s="44"/>
    </row>
    <row r="740">
      <c r="G740" s="45"/>
      <c r="H740" s="23"/>
      <c r="K740" s="44"/>
      <c r="L740" s="44"/>
    </row>
    <row r="741">
      <c r="G741" s="45"/>
      <c r="H741" s="23"/>
      <c r="K741" s="44"/>
      <c r="L741" s="44"/>
    </row>
    <row r="742">
      <c r="G742" s="45"/>
      <c r="H742" s="23"/>
      <c r="K742" s="44"/>
      <c r="L742" s="44"/>
    </row>
    <row r="743">
      <c r="G743" s="45"/>
      <c r="H743" s="23"/>
      <c r="K743" s="44"/>
      <c r="L743" s="44"/>
    </row>
    <row r="744">
      <c r="G744" s="45"/>
      <c r="H744" s="23"/>
      <c r="K744" s="44"/>
      <c r="L744" s="44"/>
    </row>
    <row r="745">
      <c r="G745" s="45"/>
      <c r="H745" s="23"/>
      <c r="K745" s="44"/>
      <c r="L745" s="44"/>
    </row>
    <row r="746">
      <c r="G746" s="45"/>
      <c r="H746" s="23"/>
      <c r="K746" s="44"/>
      <c r="L746" s="44"/>
    </row>
    <row r="747">
      <c r="G747" s="45"/>
      <c r="H747" s="23"/>
      <c r="K747" s="44"/>
      <c r="L747" s="44"/>
    </row>
    <row r="748">
      <c r="G748" s="45"/>
      <c r="H748" s="23"/>
      <c r="K748" s="44"/>
      <c r="L748" s="44"/>
    </row>
    <row r="749">
      <c r="G749" s="45"/>
      <c r="H749" s="23"/>
      <c r="K749" s="44"/>
      <c r="L749" s="44"/>
    </row>
    <row r="750">
      <c r="G750" s="45"/>
      <c r="H750" s="23"/>
      <c r="K750" s="44"/>
      <c r="L750" s="44"/>
    </row>
    <row r="751">
      <c r="G751" s="45"/>
      <c r="H751" s="23"/>
      <c r="K751" s="44"/>
      <c r="L751" s="44"/>
    </row>
    <row r="752">
      <c r="G752" s="45"/>
      <c r="H752" s="23"/>
      <c r="K752" s="44"/>
      <c r="L752" s="44"/>
    </row>
    <row r="753">
      <c r="G753" s="45"/>
      <c r="H753" s="23"/>
      <c r="K753" s="44"/>
      <c r="L753" s="44"/>
    </row>
    <row r="754">
      <c r="G754" s="45"/>
      <c r="H754" s="23"/>
      <c r="K754" s="44"/>
      <c r="L754" s="44"/>
    </row>
    <row r="755">
      <c r="G755" s="45"/>
      <c r="H755" s="23"/>
      <c r="K755" s="44"/>
      <c r="L755" s="44"/>
    </row>
    <row r="756">
      <c r="G756" s="45"/>
      <c r="H756" s="23"/>
      <c r="K756" s="44"/>
      <c r="L756" s="44"/>
    </row>
    <row r="757">
      <c r="G757" s="45"/>
      <c r="H757" s="23"/>
      <c r="K757" s="44"/>
      <c r="L757" s="44"/>
    </row>
    <row r="758">
      <c r="G758" s="45"/>
      <c r="H758" s="23"/>
      <c r="K758" s="44"/>
      <c r="L758" s="44"/>
    </row>
    <row r="759">
      <c r="G759" s="45"/>
      <c r="H759" s="23"/>
      <c r="K759" s="44"/>
      <c r="L759" s="44"/>
    </row>
    <row r="760">
      <c r="G760" s="45"/>
      <c r="H760" s="23"/>
      <c r="K760" s="44"/>
      <c r="L760" s="44"/>
    </row>
    <row r="761">
      <c r="G761" s="45"/>
      <c r="H761" s="23"/>
      <c r="K761" s="44"/>
      <c r="L761" s="44"/>
    </row>
    <row r="762">
      <c r="G762" s="45"/>
      <c r="H762" s="23"/>
      <c r="K762" s="44"/>
      <c r="L762" s="44"/>
    </row>
    <row r="763">
      <c r="G763" s="45"/>
      <c r="H763" s="23"/>
      <c r="K763" s="44"/>
      <c r="L763" s="44"/>
    </row>
    <row r="764">
      <c r="G764" s="45"/>
      <c r="H764" s="23"/>
      <c r="K764" s="44"/>
      <c r="L764" s="44"/>
    </row>
    <row r="765">
      <c r="G765" s="45"/>
      <c r="H765" s="23"/>
      <c r="K765" s="44"/>
      <c r="L765" s="44"/>
    </row>
    <row r="766">
      <c r="G766" s="45"/>
      <c r="H766" s="23"/>
      <c r="K766" s="44"/>
      <c r="L766" s="44"/>
    </row>
    <row r="767">
      <c r="G767" s="45"/>
      <c r="H767" s="23"/>
      <c r="K767" s="44"/>
      <c r="L767" s="44"/>
    </row>
    <row r="768">
      <c r="G768" s="45"/>
      <c r="H768" s="23"/>
      <c r="K768" s="44"/>
      <c r="L768" s="44"/>
    </row>
    <row r="769">
      <c r="G769" s="45"/>
      <c r="H769" s="23"/>
      <c r="K769" s="44"/>
      <c r="L769" s="44"/>
    </row>
    <row r="770">
      <c r="G770" s="45"/>
      <c r="H770" s="23"/>
      <c r="K770" s="44"/>
      <c r="L770" s="44"/>
    </row>
    <row r="771">
      <c r="G771" s="45"/>
      <c r="H771" s="23"/>
      <c r="K771" s="44"/>
      <c r="L771" s="44"/>
    </row>
    <row r="772">
      <c r="G772" s="45"/>
      <c r="H772" s="23"/>
      <c r="K772" s="44"/>
      <c r="L772" s="44"/>
    </row>
    <row r="773">
      <c r="G773" s="45"/>
      <c r="H773" s="23"/>
      <c r="K773" s="44"/>
      <c r="L773" s="44"/>
    </row>
    <row r="774">
      <c r="G774" s="45"/>
      <c r="H774" s="23"/>
      <c r="K774" s="44"/>
      <c r="L774" s="44"/>
    </row>
    <row r="775">
      <c r="G775" s="45"/>
      <c r="H775" s="23"/>
      <c r="K775" s="44"/>
      <c r="L775" s="44"/>
    </row>
    <row r="776">
      <c r="G776" s="45"/>
      <c r="H776" s="23"/>
      <c r="K776" s="44"/>
      <c r="L776" s="44"/>
    </row>
    <row r="777">
      <c r="G777" s="45"/>
      <c r="H777" s="23"/>
      <c r="K777" s="44"/>
      <c r="L777" s="44"/>
    </row>
    <row r="778">
      <c r="G778" s="45"/>
      <c r="H778" s="23"/>
      <c r="K778" s="44"/>
      <c r="L778" s="44"/>
    </row>
    <row r="779">
      <c r="G779" s="45"/>
      <c r="H779" s="23"/>
      <c r="K779" s="44"/>
      <c r="L779" s="44"/>
    </row>
    <row r="780">
      <c r="G780" s="45"/>
      <c r="H780" s="23"/>
      <c r="K780" s="44"/>
      <c r="L780" s="44"/>
    </row>
    <row r="781">
      <c r="G781" s="45"/>
      <c r="H781" s="23"/>
      <c r="K781" s="44"/>
      <c r="L781" s="44"/>
    </row>
    <row r="782">
      <c r="G782" s="45"/>
      <c r="H782" s="23"/>
      <c r="K782" s="44"/>
      <c r="L782" s="44"/>
    </row>
    <row r="783">
      <c r="G783" s="45"/>
      <c r="H783" s="23"/>
      <c r="K783" s="44"/>
      <c r="L783" s="44"/>
    </row>
    <row r="784">
      <c r="G784" s="45"/>
      <c r="H784" s="23"/>
      <c r="K784" s="44"/>
      <c r="L784" s="44"/>
    </row>
    <row r="785">
      <c r="G785" s="45"/>
      <c r="H785" s="23"/>
      <c r="K785" s="44"/>
      <c r="L785" s="44"/>
    </row>
    <row r="786">
      <c r="G786" s="45"/>
      <c r="H786" s="23"/>
      <c r="K786" s="44"/>
      <c r="L786" s="44"/>
    </row>
    <row r="787">
      <c r="G787" s="45"/>
      <c r="H787" s="23"/>
      <c r="K787" s="44"/>
      <c r="L787" s="44"/>
    </row>
    <row r="788">
      <c r="G788" s="45"/>
      <c r="H788" s="23"/>
      <c r="K788" s="44"/>
      <c r="L788" s="44"/>
    </row>
    <row r="789">
      <c r="G789" s="45"/>
      <c r="H789" s="23"/>
      <c r="K789" s="44"/>
      <c r="L789" s="44"/>
    </row>
    <row r="790">
      <c r="G790" s="45"/>
      <c r="H790" s="23"/>
      <c r="K790" s="44"/>
      <c r="L790" s="44"/>
    </row>
    <row r="791">
      <c r="G791" s="45"/>
      <c r="H791" s="23"/>
      <c r="K791" s="44"/>
      <c r="L791" s="44"/>
    </row>
    <row r="792">
      <c r="G792" s="45"/>
      <c r="H792" s="23"/>
      <c r="K792" s="44"/>
      <c r="L792" s="44"/>
    </row>
    <row r="793">
      <c r="G793" s="45"/>
      <c r="H793" s="23"/>
      <c r="K793" s="44"/>
      <c r="L793" s="44"/>
    </row>
    <row r="794">
      <c r="G794" s="45"/>
      <c r="H794" s="23"/>
      <c r="K794" s="44"/>
      <c r="L794" s="44"/>
    </row>
    <row r="795">
      <c r="G795" s="45"/>
      <c r="H795" s="23"/>
      <c r="K795" s="44"/>
      <c r="L795" s="44"/>
    </row>
    <row r="796">
      <c r="G796" s="45"/>
      <c r="H796" s="23"/>
      <c r="K796" s="44"/>
      <c r="L796" s="44"/>
    </row>
    <row r="797">
      <c r="G797" s="45"/>
      <c r="H797" s="23"/>
      <c r="K797" s="44"/>
      <c r="L797" s="44"/>
    </row>
    <row r="798">
      <c r="G798" s="45"/>
      <c r="H798" s="23"/>
      <c r="K798" s="44"/>
      <c r="L798" s="44"/>
    </row>
    <row r="799">
      <c r="G799" s="45"/>
      <c r="H799" s="23"/>
      <c r="K799" s="44"/>
      <c r="L799" s="44"/>
    </row>
    <row r="800">
      <c r="G800" s="45"/>
      <c r="H800" s="23"/>
      <c r="K800" s="44"/>
      <c r="L800" s="44"/>
    </row>
    <row r="801">
      <c r="G801" s="45"/>
      <c r="H801" s="23"/>
      <c r="K801" s="44"/>
      <c r="L801" s="44"/>
    </row>
    <row r="802">
      <c r="G802" s="45"/>
      <c r="H802" s="23"/>
      <c r="K802" s="44"/>
      <c r="L802" s="44"/>
    </row>
    <row r="803">
      <c r="G803" s="45"/>
      <c r="H803" s="23"/>
      <c r="K803" s="44"/>
      <c r="L803" s="44"/>
    </row>
    <row r="804">
      <c r="G804" s="45"/>
      <c r="H804" s="23"/>
      <c r="K804" s="44"/>
      <c r="L804" s="44"/>
    </row>
    <row r="805">
      <c r="G805" s="45"/>
      <c r="H805" s="23"/>
      <c r="K805" s="44"/>
      <c r="L805" s="44"/>
    </row>
    <row r="806">
      <c r="G806" s="45"/>
      <c r="H806" s="23"/>
      <c r="K806" s="44"/>
      <c r="L806" s="44"/>
    </row>
    <row r="807">
      <c r="G807" s="45"/>
      <c r="H807" s="23"/>
      <c r="K807" s="44"/>
      <c r="L807" s="44"/>
    </row>
    <row r="808">
      <c r="G808" s="45"/>
      <c r="H808" s="23"/>
      <c r="K808" s="44"/>
      <c r="L808" s="44"/>
    </row>
    <row r="809">
      <c r="G809" s="45"/>
      <c r="H809" s="23"/>
      <c r="K809" s="44"/>
      <c r="L809" s="44"/>
    </row>
    <row r="810">
      <c r="G810" s="45"/>
      <c r="H810" s="23"/>
      <c r="K810" s="44"/>
      <c r="L810" s="44"/>
    </row>
    <row r="811">
      <c r="G811" s="45"/>
      <c r="H811" s="23"/>
      <c r="K811" s="44"/>
      <c r="L811" s="44"/>
    </row>
    <row r="812">
      <c r="G812" s="45"/>
      <c r="H812" s="23"/>
      <c r="K812" s="44"/>
      <c r="L812" s="44"/>
    </row>
    <row r="813">
      <c r="G813" s="45"/>
      <c r="H813" s="23"/>
      <c r="K813" s="44"/>
      <c r="L813" s="44"/>
    </row>
    <row r="814">
      <c r="G814" s="45"/>
      <c r="H814" s="23"/>
      <c r="K814" s="44"/>
      <c r="L814" s="44"/>
    </row>
    <row r="815">
      <c r="G815" s="45"/>
      <c r="H815" s="23"/>
      <c r="K815" s="44"/>
      <c r="L815" s="44"/>
    </row>
    <row r="816">
      <c r="G816" s="45"/>
      <c r="H816" s="23"/>
      <c r="K816" s="44"/>
      <c r="L816" s="44"/>
    </row>
    <row r="817">
      <c r="G817" s="45"/>
      <c r="H817" s="23"/>
      <c r="K817" s="44"/>
      <c r="L817" s="44"/>
    </row>
    <row r="818">
      <c r="G818" s="45"/>
      <c r="H818" s="23"/>
      <c r="K818" s="44"/>
      <c r="L818" s="44"/>
    </row>
    <row r="819">
      <c r="G819" s="45"/>
      <c r="H819" s="23"/>
      <c r="K819" s="44"/>
      <c r="L819" s="44"/>
    </row>
    <row r="820">
      <c r="G820" s="45"/>
      <c r="H820" s="23"/>
      <c r="K820" s="44"/>
      <c r="L820" s="44"/>
    </row>
    <row r="821">
      <c r="G821" s="45"/>
      <c r="H821" s="23"/>
      <c r="K821" s="44"/>
      <c r="L821" s="44"/>
    </row>
    <row r="822">
      <c r="G822" s="45"/>
      <c r="H822" s="23"/>
      <c r="K822" s="44"/>
      <c r="L822" s="44"/>
    </row>
    <row r="823">
      <c r="G823" s="45"/>
      <c r="H823" s="23"/>
      <c r="K823" s="44"/>
      <c r="L823" s="44"/>
    </row>
    <row r="824">
      <c r="G824" s="45"/>
      <c r="H824" s="23"/>
      <c r="K824" s="44"/>
      <c r="L824" s="44"/>
    </row>
    <row r="825">
      <c r="G825" s="45"/>
      <c r="H825" s="23"/>
      <c r="K825" s="44"/>
      <c r="L825" s="44"/>
    </row>
    <row r="826">
      <c r="G826" s="45"/>
      <c r="H826" s="23"/>
      <c r="K826" s="44"/>
      <c r="L826" s="44"/>
    </row>
    <row r="827">
      <c r="G827" s="45"/>
      <c r="H827" s="23"/>
      <c r="K827" s="44"/>
      <c r="L827" s="44"/>
    </row>
    <row r="828">
      <c r="G828" s="45"/>
      <c r="H828" s="23"/>
      <c r="K828" s="44"/>
      <c r="L828" s="44"/>
    </row>
    <row r="829">
      <c r="G829" s="45"/>
      <c r="H829" s="23"/>
      <c r="K829" s="44"/>
      <c r="L829" s="44"/>
    </row>
    <row r="830">
      <c r="G830" s="45"/>
      <c r="H830" s="23"/>
      <c r="K830" s="44"/>
      <c r="L830" s="44"/>
    </row>
    <row r="831">
      <c r="G831" s="45"/>
      <c r="H831" s="23"/>
      <c r="K831" s="44"/>
      <c r="L831" s="44"/>
    </row>
    <row r="832">
      <c r="G832" s="45"/>
      <c r="H832" s="23"/>
      <c r="K832" s="44"/>
      <c r="L832" s="44"/>
    </row>
    <row r="833">
      <c r="G833" s="45"/>
      <c r="H833" s="23"/>
      <c r="K833" s="44"/>
      <c r="L833" s="44"/>
    </row>
    <row r="834">
      <c r="G834" s="45"/>
      <c r="H834" s="23"/>
      <c r="K834" s="44"/>
      <c r="L834" s="44"/>
    </row>
    <row r="835">
      <c r="G835" s="45"/>
      <c r="H835" s="23"/>
      <c r="K835" s="44"/>
      <c r="L835" s="44"/>
    </row>
    <row r="836">
      <c r="G836" s="45"/>
      <c r="H836" s="23"/>
      <c r="K836" s="44"/>
      <c r="L836" s="44"/>
    </row>
    <row r="837">
      <c r="G837" s="45"/>
      <c r="H837" s="23"/>
      <c r="K837" s="44"/>
      <c r="L837" s="44"/>
    </row>
    <row r="838">
      <c r="G838" s="45"/>
      <c r="H838" s="23"/>
      <c r="K838" s="44"/>
      <c r="L838" s="44"/>
    </row>
    <row r="839">
      <c r="G839" s="45"/>
      <c r="H839" s="23"/>
      <c r="K839" s="44"/>
      <c r="L839" s="44"/>
    </row>
    <row r="840">
      <c r="G840" s="45"/>
      <c r="H840" s="23"/>
      <c r="K840" s="44"/>
      <c r="L840" s="44"/>
    </row>
    <row r="841">
      <c r="G841" s="45"/>
      <c r="H841" s="23"/>
      <c r="K841" s="44"/>
      <c r="L841" s="44"/>
    </row>
    <row r="842">
      <c r="G842" s="45"/>
      <c r="H842" s="23"/>
      <c r="K842" s="44"/>
      <c r="L842" s="44"/>
    </row>
    <row r="843">
      <c r="G843" s="45"/>
      <c r="H843" s="23"/>
      <c r="K843" s="44"/>
      <c r="L843" s="44"/>
    </row>
    <row r="844">
      <c r="G844" s="45"/>
      <c r="H844" s="23"/>
      <c r="K844" s="44"/>
      <c r="L844" s="44"/>
    </row>
    <row r="845">
      <c r="G845" s="45"/>
      <c r="H845" s="23"/>
      <c r="K845" s="44"/>
      <c r="L845" s="44"/>
    </row>
    <row r="846">
      <c r="G846" s="45"/>
      <c r="H846" s="23"/>
      <c r="K846" s="44"/>
      <c r="L846" s="44"/>
    </row>
    <row r="847">
      <c r="G847" s="45"/>
      <c r="H847" s="23"/>
      <c r="K847" s="44"/>
      <c r="L847" s="44"/>
    </row>
    <row r="848">
      <c r="G848" s="45"/>
      <c r="H848" s="23"/>
      <c r="K848" s="44"/>
      <c r="L848" s="44"/>
    </row>
    <row r="849">
      <c r="G849" s="45"/>
      <c r="H849" s="23"/>
      <c r="K849" s="44"/>
      <c r="L849" s="44"/>
    </row>
    <row r="850">
      <c r="G850" s="45"/>
      <c r="H850" s="23"/>
      <c r="K850" s="44"/>
      <c r="L850" s="44"/>
    </row>
    <row r="851">
      <c r="G851" s="45"/>
      <c r="H851" s="23"/>
      <c r="K851" s="44"/>
      <c r="L851" s="44"/>
    </row>
    <row r="852">
      <c r="G852" s="45"/>
      <c r="H852" s="23"/>
      <c r="K852" s="44"/>
      <c r="L852" s="44"/>
    </row>
    <row r="853">
      <c r="G853" s="45"/>
      <c r="H853" s="23"/>
      <c r="K853" s="44"/>
      <c r="L853" s="44"/>
    </row>
    <row r="854">
      <c r="G854" s="45"/>
      <c r="H854" s="23"/>
      <c r="K854" s="44"/>
      <c r="L854" s="44"/>
    </row>
    <row r="855">
      <c r="G855" s="45"/>
      <c r="H855" s="23"/>
      <c r="K855" s="44"/>
      <c r="L855" s="44"/>
    </row>
    <row r="856">
      <c r="G856" s="45"/>
      <c r="H856" s="23"/>
      <c r="K856" s="44"/>
      <c r="L856" s="44"/>
    </row>
    <row r="857">
      <c r="G857" s="45"/>
      <c r="H857" s="23"/>
      <c r="K857" s="44"/>
      <c r="L857" s="44"/>
    </row>
    <row r="858">
      <c r="G858" s="45"/>
      <c r="H858" s="23"/>
      <c r="K858" s="44"/>
      <c r="L858" s="44"/>
    </row>
    <row r="859">
      <c r="G859" s="45"/>
      <c r="H859" s="23"/>
      <c r="K859" s="44"/>
      <c r="L859" s="44"/>
    </row>
    <row r="860">
      <c r="G860" s="45"/>
      <c r="H860" s="23"/>
      <c r="K860" s="44"/>
      <c r="L860" s="44"/>
    </row>
    <row r="861">
      <c r="G861" s="45"/>
      <c r="H861" s="23"/>
      <c r="K861" s="44"/>
      <c r="L861" s="44"/>
    </row>
    <row r="862">
      <c r="G862" s="45"/>
      <c r="H862" s="23"/>
      <c r="K862" s="44"/>
      <c r="L862" s="44"/>
    </row>
    <row r="863">
      <c r="G863" s="45"/>
      <c r="H863" s="23"/>
      <c r="K863" s="44"/>
      <c r="L863" s="44"/>
    </row>
    <row r="864">
      <c r="G864" s="45"/>
      <c r="H864" s="23"/>
      <c r="K864" s="44"/>
      <c r="L864" s="44"/>
    </row>
    <row r="865">
      <c r="G865" s="45"/>
      <c r="H865" s="23"/>
      <c r="K865" s="44"/>
      <c r="L865" s="44"/>
    </row>
    <row r="866">
      <c r="G866" s="45"/>
      <c r="H866" s="23"/>
      <c r="K866" s="44"/>
      <c r="L866" s="44"/>
    </row>
    <row r="867">
      <c r="G867" s="45"/>
      <c r="H867" s="23"/>
      <c r="K867" s="44"/>
      <c r="L867" s="44"/>
    </row>
    <row r="868">
      <c r="G868" s="45"/>
      <c r="H868" s="23"/>
      <c r="K868" s="44"/>
      <c r="L868" s="44"/>
    </row>
    <row r="869">
      <c r="G869" s="45"/>
      <c r="H869" s="23"/>
      <c r="K869" s="44"/>
      <c r="L869" s="44"/>
    </row>
    <row r="870">
      <c r="G870" s="45"/>
      <c r="H870" s="23"/>
      <c r="K870" s="44"/>
      <c r="L870" s="44"/>
    </row>
    <row r="871">
      <c r="G871" s="45"/>
      <c r="H871" s="23"/>
      <c r="K871" s="44"/>
      <c r="L871" s="44"/>
    </row>
    <row r="872">
      <c r="G872" s="45"/>
      <c r="H872" s="23"/>
      <c r="K872" s="44"/>
      <c r="L872" s="44"/>
    </row>
    <row r="873">
      <c r="G873" s="45"/>
      <c r="H873" s="23"/>
      <c r="K873" s="44"/>
      <c r="L873" s="44"/>
    </row>
    <row r="874">
      <c r="G874" s="45"/>
      <c r="H874" s="23"/>
      <c r="K874" s="44"/>
      <c r="L874" s="44"/>
    </row>
    <row r="875">
      <c r="G875" s="45"/>
      <c r="H875" s="23"/>
      <c r="K875" s="44"/>
      <c r="L875" s="44"/>
    </row>
    <row r="876">
      <c r="G876" s="45"/>
      <c r="H876" s="23"/>
      <c r="K876" s="44"/>
      <c r="L876" s="44"/>
    </row>
    <row r="877">
      <c r="G877" s="45"/>
      <c r="H877" s="23"/>
      <c r="K877" s="44"/>
      <c r="L877" s="44"/>
    </row>
    <row r="878">
      <c r="G878" s="45"/>
      <c r="H878" s="23"/>
      <c r="K878" s="44"/>
      <c r="L878" s="44"/>
    </row>
    <row r="879">
      <c r="G879" s="45"/>
      <c r="H879" s="23"/>
      <c r="K879" s="44"/>
      <c r="L879" s="44"/>
    </row>
    <row r="880">
      <c r="G880" s="45"/>
      <c r="H880" s="23"/>
      <c r="K880" s="44"/>
      <c r="L880" s="44"/>
    </row>
    <row r="881">
      <c r="G881" s="45"/>
      <c r="H881" s="23"/>
      <c r="K881" s="44"/>
      <c r="L881" s="44"/>
    </row>
    <row r="882">
      <c r="G882" s="45"/>
      <c r="H882" s="23"/>
      <c r="K882" s="44"/>
      <c r="L882" s="44"/>
    </row>
    <row r="883">
      <c r="G883" s="45"/>
      <c r="H883" s="23"/>
      <c r="K883" s="44"/>
      <c r="L883" s="44"/>
    </row>
    <row r="884">
      <c r="G884" s="45"/>
      <c r="H884" s="23"/>
      <c r="K884" s="44"/>
      <c r="L884" s="44"/>
    </row>
    <row r="885">
      <c r="G885" s="45"/>
      <c r="H885" s="23"/>
      <c r="K885" s="44"/>
      <c r="L885" s="44"/>
    </row>
    <row r="886">
      <c r="G886" s="45"/>
      <c r="H886" s="23"/>
      <c r="K886" s="44"/>
      <c r="L886" s="44"/>
    </row>
    <row r="887">
      <c r="G887" s="45"/>
      <c r="H887" s="23"/>
      <c r="K887" s="44"/>
      <c r="L887" s="44"/>
    </row>
    <row r="888">
      <c r="G888" s="45"/>
      <c r="H888" s="23"/>
      <c r="K888" s="44"/>
      <c r="L888" s="44"/>
    </row>
    <row r="889">
      <c r="G889" s="45"/>
      <c r="H889" s="23"/>
      <c r="K889" s="44"/>
      <c r="L889" s="44"/>
    </row>
    <row r="890">
      <c r="G890" s="45"/>
      <c r="H890" s="23"/>
      <c r="K890" s="44"/>
      <c r="L890" s="44"/>
    </row>
    <row r="891">
      <c r="G891" s="45"/>
      <c r="H891" s="23"/>
      <c r="K891" s="44"/>
      <c r="L891" s="44"/>
    </row>
    <row r="892">
      <c r="G892" s="45"/>
      <c r="H892" s="23"/>
      <c r="K892" s="44"/>
      <c r="L892" s="44"/>
    </row>
    <row r="893">
      <c r="G893" s="45"/>
      <c r="H893" s="23"/>
      <c r="K893" s="44"/>
      <c r="L893" s="44"/>
    </row>
    <row r="894">
      <c r="G894" s="45"/>
      <c r="H894" s="23"/>
      <c r="K894" s="44"/>
      <c r="L894" s="44"/>
    </row>
    <row r="895">
      <c r="G895" s="45"/>
      <c r="H895" s="23"/>
      <c r="K895" s="44"/>
      <c r="L895" s="44"/>
    </row>
    <row r="896">
      <c r="G896" s="45"/>
      <c r="H896" s="23"/>
      <c r="K896" s="44"/>
      <c r="L896" s="44"/>
    </row>
    <row r="897">
      <c r="G897" s="45"/>
      <c r="H897" s="23"/>
      <c r="K897" s="44"/>
      <c r="L897" s="44"/>
    </row>
    <row r="898">
      <c r="G898" s="45"/>
      <c r="H898" s="23"/>
      <c r="K898" s="44"/>
      <c r="L898" s="44"/>
    </row>
    <row r="899">
      <c r="G899" s="45"/>
      <c r="H899" s="23"/>
      <c r="K899" s="44"/>
      <c r="L899" s="44"/>
    </row>
    <row r="900">
      <c r="G900" s="45"/>
      <c r="H900" s="23"/>
      <c r="K900" s="44"/>
      <c r="L900" s="44"/>
    </row>
    <row r="901">
      <c r="G901" s="45"/>
      <c r="H901" s="23"/>
      <c r="K901" s="44"/>
      <c r="L901" s="44"/>
    </row>
    <row r="902">
      <c r="G902" s="45"/>
      <c r="H902" s="23"/>
      <c r="K902" s="44"/>
      <c r="L902" s="44"/>
    </row>
    <row r="903">
      <c r="G903" s="45"/>
      <c r="H903" s="23"/>
      <c r="K903" s="44"/>
      <c r="L903" s="44"/>
    </row>
    <row r="904">
      <c r="G904" s="45"/>
      <c r="H904" s="23"/>
      <c r="K904" s="44"/>
      <c r="L904" s="44"/>
    </row>
    <row r="905">
      <c r="G905" s="45"/>
      <c r="H905" s="23"/>
      <c r="K905" s="44"/>
      <c r="L905" s="44"/>
    </row>
    <row r="906">
      <c r="G906" s="45"/>
      <c r="H906" s="23"/>
      <c r="K906" s="44"/>
      <c r="L906" s="44"/>
    </row>
    <row r="907">
      <c r="G907" s="45"/>
      <c r="H907" s="23"/>
      <c r="K907" s="44"/>
      <c r="L907" s="44"/>
    </row>
    <row r="908">
      <c r="G908" s="45"/>
      <c r="H908" s="23"/>
      <c r="K908" s="44"/>
      <c r="L908" s="44"/>
    </row>
    <row r="909">
      <c r="G909" s="45"/>
      <c r="H909" s="23"/>
      <c r="K909" s="44"/>
      <c r="L909" s="44"/>
    </row>
    <row r="910">
      <c r="G910" s="45"/>
      <c r="H910" s="23"/>
      <c r="K910" s="44"/>
      <c r="L910" s="44"/>
    </row>
    <row r="911">
      <c r="G911" s="45"/>
      <c r="H911" s="23"/>
      <c r="K911" s="44"/>
      <c r="L911" s="44"/>
    </row>
    <row r="912">
      <c r="G912" s="45"/>
      <c r="H912" s="23"/>
      <c r="K912" s="44"/>
      <c r="L912" s="44"/>
    </row>
    <row r="913">
      <c r="G913" s="45"/>
      <c r="H913" s="23"/>
      <c r="K913" s="44"/>
      <c r="L913" s="44"/>
    </row>
    <row r="914">
      <c r="G914" s="45"/>
      <c r="H914" s="23"/>
      <c r="K914" s="44"/>
      <c r="L914" s="44"/>
    </row>
    <row r="915">
      <c r="G915" s="45"/>
      <c r="H915" s="23"/>
      <c r="K915" s="44"/>
      <c r="L915" s="44"/>
    </row>
    <row r="916">
      <c r="G916" s="45"/>
      <c r="H916" s="23"/>
      <c r="K916" s="44"/>
      <c r="L916" s="44"/>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100</v>
      </c>
      <c r="J2" s="32" t="s">
        <v>226</v>
      </c>
      <c r="K2" s="38" t="s">
        <v>272</v>
      </c>
      <c r="L2" s="38" t="s">
        <v>272</v>
      </c>
      <c r="M2" s="43" t="s">
        <v>306</v>
      </c>
      <c r="P2" s="7"/>
    </row>
    <row r="3">
      <c r="A3" s="10" t="s">
        <v>4</v>
      </c>
      <c r="B3" s="10" t="s">
        <v>319</v>
      </c>
      <c r="C3" s="10" t="s">
        <v>320</v>
      </c>
      <c r="D3" s="10" t="s">
        <v>319</v>
      </c>
      <c r="E3" s="10" t="s">
        <v>320</v>
      </c>
      <c r="F3" s="10" t="s">
        <v>319</v>
      </c>
      <c r="G3" s="10" t="s">
        <v>320</v>
      </c>
      <c r="H3" s="10" t="s">
        <v>320</v>
      </c>
      <c r="I3" s="10" t="s">
        <v>320</v>
      </c>
      <c r="J3" s="10" t="s">
        <v>320</v>
      </c>
      <c r="K3" s="10" t="s">
        <v>319</v>
      </c>
      <c r="L3" s="10" t="s">
        <v>320</v>
      </c>
      <c r="M3" s="10" t="s">
        <v>320</v>
      </c>
      <c r="P3" s="46" t="s">
        <v>321</v>
      </c>
    </row>
    <row r="4">
      <c r="B4" s="10" t="s">
        <v>322</v>
      </c>
      <c r="C4" s="10" t="s">
        <v>323</v>
      </c>
      <c r="D4" s="10" t="s">
        <v>324</v>
      </c>
      <c r="E4" s="10" t="s">
        <v>325</v>
      </c>
      <c r="F4" s="10" t="s">
        <v>326</v>
      </c>
      <c r="G4" s="10" t="s">
        <v>327</v>
      </c>
      <c r="H4" s="10" t="s">
        <v>328</v>
      </c>
      <c r="I4" s="10" t="s">
        <v>329</v>
      </c>
      <c r="J4" s="10" t="s">
        <v>330</v>
      </c>
      <c r="K4" s="10" t="s">
        <v>331</v>
      </c>
      <c r="L4" s="10" t="s">
        <v>332</v>
      </c>
      <c r="M4" s="10" t="s">
        <v>333</v>
      </c>
      <c r="P4" s="14" t="s">
        <v>334</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7" t="s">
        <v>335</v>
      </c>
      <c r="B1" s="47" t="s">
        <v>0</v>
      </c>
      <c r="C1" s="47" t="s">
        <v>1</v>
      </c>
      <c r="D1" s="47" t="s">
        <v>2</v>
      </c>
      <c r="E1" s="47" t="s">
        <v>3</v>
      </c>
      <c r="F1" s="48" t="s">
        <v>4</v>
      </c>
      <c r="G1" s="48" t="s">
        <v>5</v>
      </c>
      <c r="H1" s="49" t="s">
        <v>336</v>
      </c>
    </row>
    <row r="2">
      <c r="A2" s="28">
        <v>102.0</v>
      </c>
      <c r="B2" s="40" t="s">
        <v>272</v>
      </c>
      <c r="C2" s="40" t="s">
        <v>273</v>
      </c>
      <c r="D2" s="40" t="s">
        <v>274</v>
      </c>
      <c r="E2" s="40" t="s">
        <v>337</v>
      </c>
      <c r="F2" s="31" t="s">
        <v>319</v>
      </c>
      <c r="G2" s="31" t="s">
        <v>338</v>
      </c>
      <c r="H2" s="36" t="s">
        <v>275</v>
      </c>
    </row>
    <row r="3">
      <c r="A3" s="28">
        <v>132.0</v>
      </c>
      <c r="B3" s="50" t="s">
        <v>13</v>
      </c>
      <c r="C3" s="50" t="s">
        <v>22</v>
      </c>
      <c r="D3" s="50" t="s">
        <v>23</v>
      </c>
      <c r="E3" s="50" t="s">
        <v>225</v>
      </c>
      <c r="F3" s="31" t="s">
        <v>319</v>
      </c>
      <c r="G3" s="31" t="s">
        <v>338</v>
      </c>
      <c r="H3" s="36" t="s">
        <v>25</v>
      </c>
    </row>
    <row r="4">
      <c r="A4" s="51">
        <v>15.0</v>
      </c>
      <c r="B4" s="52" t="s">
        <v>32</v>
      </c>
      <c r="C4" s="52" t="s">
        <v>33</v>
      </c>
      <c r="D4" s="52" t="s">
        <v>34</v>
      </c>
      <c r="E4" s="52" t="s">
        <v>339</v>
      </c>
      <c r="F4" s="53" t="s">
        <v>319</v>
      </c>
      <c r="G4" s="31" t="s">
        <v>338</v>
      </c>
      <c r="H4" s="54" t="s">
        <v>340</v>
      </c>
    </row>
    <row r="5">
      <c r="A5" s="28">
        <v>30.0</v>
      </c>
      <c r="B5" s="52" t="s">
        <v>32</v>
      </c>
      <c r="C5" s="52" t="s">
        <v>40</v>
      </c>
      <c r="D5" s="52" t="s">
        <v>41</v>
      </c>
      <c r="E5" s="52" t="s">
        <v>339</v>
      </c>
      <c r="F5" s="53" t="s">
        <v>319</v>
      </c>
      <c r="G5" s="31" t="s">
        <v>338</v>
      </c>
      <c r="H5" s="36" t="s">
        <v>43</v>
      </c>
    </row>
    <row r="6">
      <c r="A6" s="28">
        <v>48.0</v>
      </c>
      <c r="B6" s="55" t="s">
        <v>50</v>
      </c>
      <c r="C6" s="55" t="s">
        <v>51</v>
      </c>
      <c r="D6" s="55" t="s">
        <v>52</v>
      </c>
      <c r="E6" s="55" t="s">
        <v>339</v>
      </c>
      <c r="F6" s="31" t="s">
        <v>319</v>
      </c>
      <c r="G6" s="31" t="s">
        <v>338</v>
      </c>
      <c r="H6" s="12" t="s">
        <v>54</v>
      </c>
    </row>
    <row r="7">
      <c r="A7" s="28">
        <v>84.0</v>
      </c>
      <c r="B7" s="55" t="s">
        <v>50</v>
      </c>
      <c r="C7" s="55" t="s">
        <v>63</v>
      </c>
      <c r="D7" s="55" t="s">
        <v>64</v>
      </c>
      <c r="E7" s="55" t="s">
        <v>339</v>
      </c>
      <c r="F7" s="31" t="s">
        <v>319</v>
      </c>
      <c r="G7" s="31" t="s">
        <v>338</v>
      </c>
      <c r="H7" s="56" t="s">
        <v>65</v>
      </c>
    </row>
    <row r="8">
      <c r="A8" s="28">
        <v>114.0</v>
      </c>
      <c r="B8" s="55" t="s">
        <v>50</v>
      </c>
      <c r="C8" s="55" t="s">
        <v>68</v>
      </c>
      <c r="D8" s="55" t="s">
        <v>69</v>
      </c>
      <c r="E8" s="55" t="s">
        <v>339</v>
      </c>
      <c r="F8" s="31" t="s">
        <v>319</v>
      </c>
      <c r="G8" s="31" t="s">
        <v>338</v>
      </c>
      <c r="H8" s="36" t="s">
        <v>70</v>
      </c>
    </row>
    <row r="9">
      <c r="A9" s="28">
        <v>149.0</v>
      </c>
      <c r="B9" s="40" t="s">
        <v>272</v>
      </c>
      <c r="C9" s="40" t="s">
        <v>299</v>
      </c>
      <c r="D9" s="40" t="s">
        <v>300</v>
      </c>
      <c r="E9" s="40" t="s">
        <v>341</v>
      </c>
      <c r="F9" s="31" t="s">
        <v>319</v>
      </c>
      <c r="G9" s="31" t="s">
        <v>338</v>
      </c>
      <c r="H9" s="54" t="s">
        <v>342</v>
      </c>
    </row>
    <row r="10">
      <c r="A10" s="28">
        <v>21.0</v>
      </c>
      <c r="B10" s="40" t="s">
        <v>272</v>
      </c>
      <c r="C10" s="40" t="s">
        <v>273</v>
      </c>
      <c r="D10" s="40" t="s">
        <v>302</v>
      </c>
      <c r="E10" s="40" t="s">
        <v>225</v>
      </c>
      <c r="F10" s="53" t="s">
        <v>319</v>
      </c>
      <c r="G10" s="31" t="s">
        <v>338</v>
      </c>
      <c r="H10" s="36" t="s">
        <v>304</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