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<sst xmlns="http://schemas.openxmlformats.org/spreadsheetml/2006/main" count="22">
  <si>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Soal 1</t>
  </si>
  <si>
    <t>Soal 3</t>
  </si>
  <si>
    <t>y0 = -1</t>
  </si>
  <si>
    <t>i</t>
  </si>
  <si>
    <t>xn</t>
  </si>
  <si>
    <t>xn-1</t>
  </si>
  <si>
    <t>yn-1</t>
  </si>
  <si>
    <t>y'</t>
  </si>
  <si>
    <t>y</t>
  </si>
  <si>
    <t>h</t>
  </si>
  <si>
    <t>y0 = 1</t>
  </si>
  <si>
    <t>dy/dx = -2x-y</t>
  </si>
  <si>
    <t>dy/dx = x/y</t>
  </si>
  <si>
    <t>h = 0.1</t>
  </si>
  <si>
    <t>Soal 2</t>
  </si>
  <si>
    <t>Soal 5</t>
  </si>
  <si>
    <t>dy/dx = x+y+xy</t>
  </si>
  <si>
    <t>dy/dx =y- (2x/y)</t>
  </si>
  <si>
    <t>h = 0.01</t>
  </si>
  <si>
    <t>Soal 4</t>
  </si>
  <si>
    <t>dy/dx = y-x/x+y</t>
  </si>
  <si>
    <t>h = 0.02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</si>
</sst>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4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2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38"/>
  <sheetViews>
    <sheetView tabSelected="1" workbookViewId="0">
      <selection activeCell="J1" sqref="J1"/>
    </sheetView>
  </sheetViews>
  <sheetFormatPr defaultColWidth="9.14285714285714" defaultRowHeight="15"/>
  <cols>
    <col min="1" max="1" width="15.1428571428571" customWidth="1"/>
    <col min="4" max="4" width="7.42857142857143" customWidth="1"/>
    <col min="5" max="7" width="14"/>
    <col min="8" max="8" width="9.85714285714286" customWidth="1"/>
    <col min="9" max="9" width="16.2857142857143" customWidth="1"/>
    <col min="13" max="14" width="12.8571428571429"/>
  </cols>
  <sheetData>
    <row r="2" spans="1:16">
      <c r="A2" s="1" t="s">
        <v>0</v>
      </c>
      <c r="B2" s="1"/>
      <c r="C2" s="1"/>
      <c r="D2" s="1"/>
      <c r="E2" s="1"/>
      <c r="F2" s="1"/>
      <c r="G2" s="1"/>
      <c r="H2" s="1"/>
      <c r="I2" s="4" t="s">
        <v>1</v>
      </c>
      <c r="J2" s="4"/>
      <c r="K2" s="4"/>
      <c r="L2" s="4"/>
      <c r="M2" s="4"/>
      <c r="N2" s="4"/>
      <c r="O2" s="4"/>
      <c r="P2" s="4"/>
    </row>
    <row r="3" spans="1:16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  <c r="J3" s="6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6" t="s">
        <v>8</v>
      </c>
      <c r="P3" s="6" t="s">
        <v>9</v>
      </c>
    </row>
    <row r="4" spans="1:16">
      <c r="A4" s="1" t="s">
        <v>11</v>
      </c>
      <c r="B4" s="3">
        <v>0</v>
      </c>
      <c r="C4" s="3">
        <v>0.1</v>
      </c>
      <c r="D4" s="3">
        <f>C4-H4</f>
        <v>0</v>
      </c>
      <c r="E4" s="3">
        <v>-1</v>
      </c>
      <c r="F4" s="3">
        <f>-2*D4-E4</f>
        <v>1</v>
      </c>
      <c r="G4" s="3">
        <f>E4+F4*H4</f>
        <v>-0.9</v>
      </c>
      <c r="H4" s="3">
        <v>0.1</v>
      </c>
      <c r="I4" s="4" t="s">
        <v>12</v>
      </c>
      <c r="J4" s="6">
        <v>0</v>
      </c>
      <c r="K4" s="6">
        <v>0.1</v>
      </c>
      <c r="L4" s="6">
        <f t="shared" ref="L4:L13" si="0">K4-P4</f>
        <v>0</v>
      </c>
      <c r="M4" s="6">
        <v>1</v>
      </c>
      <c r="N4" s="6">
        <f>L4/M4</f>
        <v>0</v>
      </c>
      <c r="O4" s="6">
        <f t="shared" ref="O4:O13" si="1">M4+N4*P4</f>
        <v>1</v>
      </c>
      <c r="P4" s="6">
        <v>0.1</v>
      </c>
    </row>
    <row r="5" spans="1:16">
      <c r="A5" s="1" t="s">
        <v>13</v>
      </c>
      <c r="B5" s="3">
        <v>1</v>
      </c>
      <c r="C5" s="3">
        <f>C4+H4</f>
        <v>0.2</v>
      </c>
      <c r="D5" s="3">
        <f t="shared" ref="D5:D12" si="2">C5-H5</f>
        <v>0.1</v>
      </c>
      <c r="E5" s="3">
        <f>G4</f>
        <v>-0.9</v>
      </c>
      <c r="F5" s="3">
        <f t="shared" ref="F5:F12" si="3">-2*D5-E5</f>
        <v>0.7</v>
      </c>
      <c r="G5" s="3">
        <f t="shared" ref="G5:G12" si="4">E5+F5*H5</f>
        <v>-0.83</v>
      </c>
      <c r="H5" s="3">
        <v>0.1</v>
      </c>
      <c r="I5" s="4" t="s">
        <v>13</v>
      </c>
      <c r="J5" s="6">
        <v>1</v>
      </c>
      <c r="K5" s="6">
        <v>0.2</v>
      </c>
      <c r="L5" s="6">
        <f t="shared" si="0"/>
        <v>0.1</v>
      </c>
      <c r="M5" s="6">
        <f>O4</f>
        <v>1</v>
      </c>
      <c r="N5" s="6">
        <f t="shared" ref="N5:N13" si="5">L5/M5</f>
        <v>0.1</v>
      </c>
      <c r="O5" s="6">
        <f t="shared" si="1"/>
        <v>1.01</v>
      </c>
      <c r="P5" s="6">
        <v>0.1</v>
      </c>
    </row>
    <row r="6" spans="1:16">
      <c r="A6" s="1"/>
      <c r="B6" s="3">
        <v>2</v>
      </c>
      <c r="C6" s="3">
        <f t="shared" ref="C6:C12" si="6">C5+H5</f>
        <v>0.3</v>
      </c>
      <c r="D6" s="3">
        <f t="shared" si="2"/>
        <v>0.2</v>
      </c>
      <c r="E6" s="3">
        <f t="shared" ref="E6:E12" si="7">G5</f>
        <v>-0.83</v>
      </c>
      <c r="F6" s="3">
        <f t="shared" si="3"/>
        <v>0.43</v>
      </c>
      <c r="G6" s="3">
        <f t="shared" si="4"/>
        <v>-0.787</v>
      </c>
      <c r="H6" s="3">
        <v>0.1</v>
      </c>
      <c r="I6" s="4"/>
      <c r="J6" s="6">
        <v>2</v>
      </c>
      <c r="K6" s="6">
        <v>0.3</v>
      </c>
      <c r="L6" s="6">
        <f t="shared" si="0"/>
        <v>0.2</v>
      </c>
      <c r="M6" s="6">
        <f t="shared" ref="M6:M13" si="8">O5</f>
        <v>1.01</v>
      </c>
      <c r="N6" s="6">
        <f t="shared" si="5"/>
        <v>0.198019801980198</v>
      </c>
      <c r="O6" s="6">
        <f t="shared" si="1"/>
        <v>1.02980198019802</v>
      </c>
      <c r="P6" s="6">
        <v>0.1</v>
      </c>
    </row>
    <row r="7" spans="1:16">
      <c r="A7" s="1"/>
      <c r="B7" s="3">
        <v>3</v>
      </c>
      <c r="C7" s="3">
        <f t="shared" si="6"/>
        <v>0.4</v>
      </c>
      <c r="D7" s="3">
        <f t="shared" si="2"/>
        <v>0.3</v>
      </c>
      <c r="E7" s="3">
        <f t="shared" si="7"/>
        <v>-0.787</v>
      </c>
      <c r="F7" s="3">
        <f t="shared" si="3"/>
        <v>0.187</v>
      </c>
      <c r="G7" s="3">
        <f t="shared" si="4"/>
        <v>-0.7683</v>
      </c>
      <c r="H7" s="3">
        <v>0.1</v>
      </c>
      <c r="I7" s="4"/>
      <c r="J7" s="6">
        <v>3</v>
      </c>
      <c r="K7" s="6">
        <v>0.4</v>
      </c>
      <c r="L7" s="6">
        <f t="shared" si="0"/>
        <v>0.3</v>
      </c>
      <c r="M7" s="6">
        <f t="shared" si="8"/>
        <v>1.02980198019802</v>
      </c>
      <c r="N7" s="6">
        <f t="shared" si="5"/>
        <v>0.291318142486299</v>
      </c>
      <c r="O7" s="6">
        <f t="shared" si="1"/>
        <v>1.05893379444665</v>
      </c>
      <c r="P7" s="6">
        <v>0.1</v>
      </c>
    </row>
    <row r="8" spans="1:16">
      <c r="A8" s="1"/>
      <c r="B8" s="3">
        <v>4</v>
      </c>
      <c r="C8" s="3">
        <f t="shared" si="6"/>
        <v>0.5</v>
      </c>
      <c r="D8" s="3">
        <f t="shared" si="2"/>
        <v>0.4</v>
      </c>
      <c r="E8" s="3">
        <f t="shared" si="7"/>
        <v>-0.7683</v>
      </c>
      <c r="F8" s="3">
        <f t="shared" si="3"/>
        <v>-0.0317000000000001</v>
      </c>
      <c r="G8" s="3">
        <f t="shared" si="4"/>
        <v>-0.77147</v>
      </c>
      <c r="H8" s="3">
        <v>0.1</v>
      </c>
      <c r="I8" s="4"/>
      <c r="J8" s="6">
        <v>4</v>
      </c>
      <c r="K8" s="6">
        <v>0.5</v>
      </c>
      <c r="L8" s="6">
        <f t="shared" si="0"/>
        <v>0.4</v>
      </c>
      <c r="M8" s="6">
        <f t="shared" si="8"/>
        <v>1.05893379444665</v>
      </c>
      <c r="N8" s="6">
        <f t="shared" si="5"/>
        <v>0.377738440398931</v>
      </c>
      <c r="O8" s="6">
        <f t="shared" si="1"/>
        <v>1.09670763848654</v>
      </c>
      <c r="P8" s="6">
        <v>0.1</v>
      </c>
    </row>
    <row r="9" spans="1:16">
      <c r="A9" s="1"/>
      <c r="B9" s="3">
        <v>5</v>
      </c>
      <c r="C9" s="3">
        <f t="shared" si="6"/>
        <v>0.6</v>
      </c>
      <c r="D9" s="3">
        <f t="shared" si="2"/>
        <v>0.5</v>
      </c>
      <c r="E9" s="3">
        <f t="shared" si="7"/>
        <v>-0.77147</v>
      </c>
      <c r="F9" s="3">
        <f t="shared" si="3"/>
        <v>-0.22853</v>
      </c>
      <c r="G9" s="3">
        <f t="shared" si="4"/>
        <v>-0.794323</v>
      </c>
      <c r="H9" s="3">
        <v>0.1</v>
      </c>
      <c r="I9" s="4"/>
      <c r="J9" s="6">
        <v>5</v>
      </c>
      <c r="K9" s="6">
        <v>0.6</v>
      </c>
      <c r="L9" s="6">
        <f t="shared" si="0"/>
        <v>0.5</v>
      </c>
      <c r="M9" s="6">
        <f t="shared" si="8"/>
        <v>1.09670763848654</v>
      </c>
      <c r="N9" s="6">
        <f t="shared" si="5"/>
        <v>0.455910018726596</v>
      </c>
      <c r="O9" s="6">
        <f t="shared" si="1"/>
        <v>1.1422986403592</v>
      </c>
      <c r="P9" s="6">
        <v>0.1</v>
      </c>
    </row>
    <row r="10" spans="1:16">
      <c r="A10" s="1"/>
      <c r="B10" s="3">
        <v>6</v>
      </c>
      <c r="C10" s="3">
        <f t="shared" si="6"/>
        <v>0.7</v>
      </c>
      <c r="D10" s="3">
        <f t="shared" si="2"/>
        <v>0.6</v>
      </c>
      <c r="E10" s="3">
        <f t="shared" si="7"/>
        <v>-0.794323</v>
      </c>
      <c r="F10" s="3">
        <f t="shared" si="3"/>
        <v>-0.405677</v>
      </c>
      <c r="G10" s="3">
        <f t="shared" si="4"/>
        <v>-0.8348907</v>
      </c>
      <c r="H10" s="3">
        <v>0.1</v>
      </c>
      <c r="I10" s="4"/>
      <c r="J10" s="6">
        <v>6</v>
      </c>
      <c r="K10" s="6">
        <v>0.7</v>
      </c>
      <c r="L10" s="6">
        <f t="shared" si="0"/>
        <v>0.6</v>
      </c>
      <c r="M10" s="6">
        <f t="shared" si="8"/>
        <v>1.1422986403592</v>
      </c>
      <c r="N10" s="6">
        <f t="shared" si="5"/>
        <v>0.525256687525538</v>
      </c>
      <c r="O10" s="6">
        <f t="shared" si="1"/>
        <v>1.19482430911176</v>
      </c>
      <c r="P10" s="6">
        <v>0.1</v>
      </c>
    </row>
    <row r="11" spans="1:16">
      <c r="A11" s="1"/>
      <c r="B11" s="3">
        <v>7</v>
      </c>
      <c r="C11" s="3">
        <f t="shared" si="6"/>
        <v>0.8</v>
      </c>
      <c r="D11" s="3">
        <f t="shared" si="2"/>
        <v>0.7</v>
      </c>
      <c r="E11" s="3">
        <f t="shared" si="7"/>
        <v>-0.8348907</v>
      </c>
      <c r="F11" s="3">
        <f t="shared" si="3"/>
        <v>-0.5651093</v>
      </c>
      <c r="G11" s="3">
        <f t="shared" si="4"/>
        <v>-0.89140163</v>
      </c>
      <c r="H11" s="3">
        <v>0.1</v>
      </c>
      <c r="I11" s="4"/>
      <c r="J11" s="6">
        <v>7</v>
      </c>
      <c r="K11" s="6">
        <v>0.8</v>
      </c>
      <c r="L11" s="6">
        <f t="shared" si="0"/>
        <v>0.7</v>
      </c>
      <c r="M11" s="6">
        <f t="shared" si="8"/>
        <v>1.19482430911176</v>
      </c>
      <c r="N11" s="6">
        <f t="shared" si="5"/>
        <v>0.585860192717695</v>
      </c>
      <c r="O11" s="6">
        <f t="shared" si="1"/>
        <v>1.25341032838353</v>
      </c>
      <c r="P11" s="6">
        <v>0.1</v>
      </c>
    </row>
    <row r="12" spans="1:16">
      <c r="A12" s="1"/>
      <c r="B12" s="3">
        <v>8</v>
      </c>
      <c r="C12" s="3">
        <f t="shared" si="6"/>
        <v>0.9</v>
      </c>
      <c r="D12" s="3">
        <f t="shared" si="2"/>
        <v>0.8</v>
      </c>
      <c r="E12" s="3">
        <f t="shared" si="7"/>
        <v>-0.89140163</v>
      </c>
      <c r="F12" s="3">
        <f t="shared" si="3"/>
        <v>-0.70859837</v>
      </c>
      <c r="G12" s="3">
        <f t="shared" si="4"/>
        <v>-0.962261467</v>
      </c>
      <c r="H12" s="3">
        <v>0.1</v>
      </c>
      <c r="I12" s="4"/>
      <c r="J12" s="6">
        <v>8</v>
      </c>
      <c r="K12" s="6">
        <v>0.9</v>
      </c>
      <c r="L12" s="6">
        <f t="shared" si="0"/>
        <v>0.8</v>
      </c>
      <c r="M12" s="6">
        <f t="shared" si="8"/>
        <v>1.25341032838353</v>
      </c>
      <c r="N12" s="6">
        <f t="shared" si="5"/>
        <v>0.638258662693269</v>
      </c>
      <c r="O12" s="6">
        <f t="shared" si="1"/>
        <v>1.31723619465285</v>
      </c>
      <c r="P12" s="6">
        <v>0.1</v>
      </c>
    </row>
    <row r="13" spans="1:16">
      <c r="A13" s="1"/>
      <c r="B13" s="3">
        <v>9</v>
      </c>
      <c r="C13" s="3">
        <f>C12+H12</f>
        <v>1</v>
      </c>
      <c r="D13" s="3">
        <f>C13-H13</f>
        <v>0.9</v>
      </c>
      <c r="E13" s="3">
        <f>G12</f>
        <v>-0.962261467</v>
      </c>
      <c r="F13" s="3">
        <f>-2*D13-E13</f>
        <v>-0.837738533</v>
      </c>
      <c r="G13" s="3">
        <f>E13+F13*H13</f>
        <v>-1.0460353203</v>
      </c>
      <c r="H13" s="3">
        <v>0.1</v>
      </c>
      <c r="I13" s="4"/>
      <c r="J13" s="6">
        <v>9</v>
      </c>
      <c r="K13" s="6">
        <v>1</v>
      </c>
      <c r="L13" s="6">
        <f t="shared" si="0"/>
        <v>0.9</v>
      </c>
      <c r="M13" s="6">
        <f t="shared" si="8"/>
        <v>1.31723619465285</v>
      </c>
      <c r="N13" s="6">
        <f t="shared" si="5"/>
        <v>0.683248762563185</v>
      </c>
      <c r="O13" s="6">
        <f t="shared" si="1"/>
        <v>1.38556107090917</v>
      </c>
      <c r="P13" s="6">
        <v>0.1</v>
      </c>
    </row>
    <row r="14" spans="1:16">
      <c r="A14" s="4" t="s">
        <v>14</v>
      </c>
      <c r="B14" s="4"/>
      <c r="C14" s="4"/>
      <c r="D14" s="4"/>
      <c r="E14" s="4"/>
      <c r="F14" s="4"/>
      <c r="G14" s="4"/>
      <c r="H14" s="4"/>
      <c r="I14" s="1" t="s">
        <v>15</v>
      </c>
      <c r="J14" s="1"/>
      <c r="K14" s="1"/>
      <c r="L14" s="1"/>
      <c r="M14" s="1"/>
      <c r="N14" s="1"/>
      <c r="O14" s="1"/>
      <c r="P14" s="1"/>
    </row>
    <row r="15" spans="1:16">
      <c r="A15" s="5" t="s">
        <v>10</v>
      </c>
      <c r="B15" s="6" t="s">
        <v>3</v>
      </c>
      <c r="C15" s="6" t="s">
        <v>4</v>
      </c>
      <c r="D15" s="6" t="s">
        <v>5</v>
      </c>
      <c r="E15" s="6" t="s">
        <v>6</v>
      </c>
      <c r="F15" s="6" t="s">
        <v>7</v>
      </c>
      <c r="G15" s="6" t="s">
        <v>8</v>
      </c>
      <c r="H15" s="6" t="s">
        <v>9</v>
      </c>
      <c r="I15" s="2" t="s">
        <v>10</v>
      </c>
      <c r="J15" s="3" t="s">
        <v>3</v>
      </c>
      <c r="K15" s="3" t="s">
        <v>4</v>
      </c>
      <c r="L15" s="3" t="s">
        <v>5</v>
      </c>
      <c r="M15" s="3" t="s">
        <v>6</v>
      </c>
      <c r="N15" s="3" t="s">
        <v>7</v>
      </c>
      <c r="O15" s="3" t="s">
        <v>8</v>
      </c>
      <c r="P15" s="3" t="s">
        <v>9</v>
      </c>
    </row>
    <row r="16" spans="1:16">
      <c r="A16" s="4" t="s">
        <v>16</v>
      </c>
      <c r="B16" s="6">
        <v>0</v>
      </c>
      <c r="C16" s="6">
        <v>0.01</v>
      </c>
      <c r="D16" s="6">
        <f t="shared" ref="D16:D25" si="9">C16-H16</f>
        <v>0</v>
      </c>
      <c r="E16" s="6">
        <v>1</v>
      </c>
      <c r="F16" s="6">
        <f t="shared" ref="F16:F25" si="10">D16+E16+E16*D16</f>
        <v>1</v>
      </c>
      <c r="G16" s="6">
        <f t="shared" ref="G16:G25" si="11">E16+F16*H16</f>
        <v>1.01</v>
      </c>
      <c r="H16" s="6">
        <v>0.01</v>
      </c>
      <c r="I16" s="1" t="s">
        <v>17</v>
      </c>
      <c r="J16" s="3">
        <v>0</v>
      </c>
      <c r="K16" s="3">
        <v>0.1</v>
      </c>
      <c r="L16" s="3">
        <f t="shared" ref="L16:L25" si="12">K16-P16</f>
        <v>0</v>
      </c>
      <c r="M16" s="3">
        <v>1</v>
      </c>
      <c r="N16" s="3">
        <f>M16-(2*L16/M16)</f>
        <v>1</v>
      </c>
      <c r="O16" s="3">
        <f t="shared" ref="O16:O25" si="13">M16+N16*P16</f>
        <v>1.1</v>
      </c>
      <c r="P16" s="3">
        <v>0.1</v>
      </c>
    </row>
    <row r="17" spans="1:16">
      <c r="A17" s="4" t="s">
        <v>18</v>
      </c>
      <c r="B17" s="6">
        <v>1</v>
      </c>
      <c r="C17" s="6">
        <f t="shared" ref="C17:C25" si="14">C16+H16</f>
        <v>0.02</v>
      </c>
      <c r="D17" s="6">
        <f t="shared" si="9"/>
        <v>0.01</v>
      </c>
      <c r="E17" s="6">
        <f t="shared" ref="E17:E25" si="15">G16</f>
        <v>1.01</v>
      </c>
      <c r="F17" s="6">
        <f t="shared" si="10"/>
        <v>1.0301</v>
      </c>
      <c r="G17" s="6">
        <f t="shared" si="11"/>
        <v>1.020301</v>
      </c>
      <c r="H17" s="6">
        <v>0.01</v>
      </c>
      <c r="I17" s="1" t="s">
        <v>13</v>
      </c>
      <c r="J17" s="3">
        <v>1</v>
      </c>
      <c r="K17" s="3">
        <v>0.2</v>
      </c>
      <c r="L17" s="3">
        <f t="shared" si="12"/>
        <v>0.1</v>
      </c>
      <c r="M17" s="3">
        <f t="shared" ref="M17:M25" si="16">O16</f>
        <v>1.1</v>
      </c>
      <c r="N17" s="3">
        <f t="shared" ref="N17:N25" si="17">M17-(2*L17/M17)</f>
        <v>0.918181818181818</v>
      </c>
      <c r="O17" s="3">
        <f t="shared" si="13"/>
        <v>1.19181818181818</v>
      </c>
      <c r="P17" s="3">
        <v>0.1</v>
      </c>
    </row>
    <row r="18" spans="1:16">
      <c r="A18" s="4"/>
      <c r="B18" s="6">
        <v>2</v>
      </c>
      <c r="C18" s="6">
        <f t="shared" si="14"/>
        <v>0.03</v>
      </c>
      <c r="D18" s="6">
        <f t="shared" si="9"/>
        <v>0.02</v>
      </c>
      <c r="E18" s="6">
        <f t="shared" si="15"/>
        <v>1.020301</v>
      </c>
      <c r="F18" s="6">
        <f t="shared" si="10"/>
        <v>1.06070702</v>
      </c>
      <c r="G18" s="6">
        <f t="shared" si="11"/>
        <v>1.0309080702</v>
      </c>
      <c r="H18" s="6">
        <v>0.01</v>
      </c>
      <c r="I18" s="1"/>
      <c r="J18" s="3">
        <v>2</v>
      </c>
      <c r="K18" s="3">
        <v>0.3</v>
      </c>
      <c r="L18" s="3">
        <f t="shared" si="12"/>
        <v>0.2</v>
      </c>
      <c r="M18" s="3">
        <f t="shared" si="16"/>
        <v>1.19181818181818</v>
      </c>
      <c r="N18" s="3">
        <f t="shared" si="17"/>
        <v>0.856196518965398</v>
      </c>
      <c r="O18" s="3">
        <f t="shared" si="13"/>
        <v>1.27743783371472</v>
      </c>
      <c r="P18" s="3">
        <v>0.1</v>
      </c>
    </row>
    <row r="19" spans="1:16">
      <c r="A19" s="4"/>
      <c r="B19" s="6">
        <v>3</v>
      </c>
      <c r="C19" s="6">
        <f t="shared" si="14"/>
        <v>0.04</v>
      </c>
      <c r="D19" s="6">
        <f t="shared" si="9"/>
        <v>0.03</v>
      </c>
      <c r="E19" s="6">
        <f t="shared" si="15"/>
        <v>1.0309080702</v>
      </c>
      <c r="F19" s="6">
        <f t="shared" si="10"/>
        <v>1.091835312306</v>
      </c>
      <c r="G19" s="6">
        <f t="shared" si="11"/>
        <v>1.04182642332306</v>
      </c>
      <c r="H19" s="6">
        <v>0.01</v>
      </c>
      <c r="I19" s="1"/>
      <c r="J19" s="3">
        <v>3</v>
      </c>
      <c r="K19" s="3">
        <v>0.4</v>
      </c>
      <c r="L19" s="3">
        <f t="shared" si="12"/>
        <v>0.3</v>
      </c>
      <c r="M19" s="3">
        <f t="shared" si="16"/>
        <v>1.27743783371472</v>
      </c>
      <c r="N19" s="3">
        <f t="shared" si="17"/>
        <v>0.807747658455678</v>
      </c>
      <c r="O19" s="3">
        <f t="shared" si="13"/>
        <v>1.35821259956029</v>
      </c>
      <c r="P19" s="3">
        <v>0.1</v>
      </c>
    </row>
    <row r="20" spans="1:16">
      <c r="A20" s="4"/>
      <c r="B20" s="6">
        <v>4</v>
      </c>
      <c r="C20" s="6">
        <f t="shared" si="14"/>
        <v>0.05</v>
      </c>
      <c r="D20" s="6">
        <f t="shared" si="9"/>
        <v>0.04</v>
      </c>
      <c r="E20" s="6">
        <f t="shared" si="15"/>
        <v>1.04182642332306</v>
      </c>
      <c r="F20" s="6">
        <f t="shared" si="10"/>
        <v>1.12349948025598</v>
      </c>
      <c r="G20" s="6">
        <f t="shared" si="11"/>
        <v>1.05306141812562</v>
      </c>
      <c r="H20" s="6">
        <v>0.01</v>
      </c>
      <c r="I20" s="1"/>
      <c r="J20" s="3">
        <v>4</v>
      </c>
      <c r="K20" s="3">
        <v>0.5</v>
      </c>
      <c r="L20" s="3">
        <f t="shared" si="12"/>
        <v>0.4</v>
      </c>
      <c r="M20" s="3">
        <f t="shared" si="16"/>
        <v>1.35821259956029</v>
      </c>
      <c r="N20" s="3">
        <f t="shared" si="17"/>
        <v>0.76920319097507</v>
      </c>
      <c r="O20" s="3">
        <f t="shared" si="13"/>
        <v>1.4351329186578</v>
      </c>
      <c r="P20" s="3">
        <v>0.1</v>
      </c>
    </row>
    <row r="21" spans="1:16">
      <c r="A21" s="4"/>
      <c r="B21" s="6">
        <v>5</v>
      </c>
      <c r="C21" s="6">
        <f t="shared" si="14"/>
        <v>0.06</v>
      </c>
      <c r="D21" s="6">
        <f t="shared" si="9"/>
        <v>0.05</v>
      </c>
      <c r="E21" s="6">
        <f t="shared" si="15"/>
        <v>1.05306141812562</v>
      </c>
      <c r="F21" s="6">
        <f t="shared" si="10"/>
        <v>1.1557144890319</v>
      </c>
      <c r="G21" s="6">
        <f t="shared" si="11"/>
        <v>1.06461856301594</v>
      </c>
      <c r="H21" s="6">
        <v>0.01</v>
      </c>
      <c r="I21" s="1"/>
      <c r="J21" s="3">
        <v>5</v>
      </c>
      <c r="K21" s="3">
        <v>0.6</v>
      </c>
      <c r="L21" s="3">
        <f t="shared" si="12"/>
        <v>0.5</v>
      </c>
      <c r="M21" s="3">
        <f t="shared" si="16"/>
        <v>1.4351329186578</v>
      </c>
      <c r="N21" s="3">
        <f t="shared" si="17"/>
        <v>0.738333349085351</v>
      </c>
      <c r="O21" s="3">
        <f t="shared" si="13"/>
        <v>1.50896625356633</v>
      </c>
      <c r="P21" s="3">
        <v>0.1</v>
      </c>
    </row>
    <row r="22" spans="1:16">
      <c r="A22" s="4"/>
      <c r="B22" s="6">
        <v>6</v>
      </c>
      <c r="C22" s="6">
        <f t="shared" si="14"/>
        <v>0.07</v>
      </c>
      <c r="D22" s="6">
        <f t="shared" si="9"/>
        <v>0.06</v>
      </c>
      <c r="E22" s="6">
        <f t="shared" si="15"/>
        <v>1.06461856301594</v>
      </c>
      <c r="F22" s="6">
        <f t="shared" si="10"/>
        <v>1.1884956767969</v>
      </c>
      <c r="G22" s="6">
        <f t="shared" si="11"/>
        <v>1.07650351978391</v>
      </c>
      <c r="H22" s="6">
        <v>0.01</v>
      </c>
      <c r="I22" s="1"/>
      <c r="J22" s="3">
        <v>6</v>
      </c>
      <c r="K22" s="3">
        <v>0.7</v>
      </c>
      <c r="L22" s="3">
        <f t="shared" si="12"/>
        <v>0.6</v>
      </c>
      <c r="M22" s="3">
        <f t="shared" si="16"/>
        <v>1.50896625356633</v>
      </c>
      <c r="N22" s="3">
        <f t="shared" si="17"/>
        <v>0.713719840888853</v>
      </c>
      <c r="O22" s="3">
        <f t="shared" si="13"/>
        <v>1.58033823765522</v>
      </c>
      <c r="P22" s="3">
        <v>0.1</v>
      </c>
    </row>
    <row r="23" spans="1:16">
      <c r="A23" s="4"/>
      <c r="B23" s="6">
        <v>7</v>
      </c>
      <c r="C23" s="6">
        <f t="shared" si="14"/>
        <v>0.08</v>
      </c>
      <c r="D23" s="6">
        <f t="shared" si="9"/>
        <v>0.07</v>
      </c>
      <c r="E23" s="6">
        <f t="shared" si="15"/>
        <v>1.07650351978391</v>
      </c>
      <c r="F23" s="6">
        <f t="shared" si="10"/>
        <v>1.22185876616878</v>
      </c>
      <c r="G23" s="6">
        <f t="shared" si="11"/>
        <v>1.0887221074456</v>
      </c>
      <c r="H23" s="6">
        <v>0.01</v>
      </c>
      <c r="I23" s="1"/>
      <c r="J23" s="3">
        <v>7</v>
      </c>
      <c r="K23" s="3">
        <v>0.8</v>
      </c>
      <c r="L23" s="3">
        <f t="shared" si="12"/>
        <v>0.7</v>
      </c>
      <c r="M23" s="3">
        <f t="shared" si="16"/>
        <v>1.58033823765522</v>
      </c>
      <c r="N23" s="3">
        <f t="shared" si="17"/>
        <v>0.69445193392494</v>
      </c>
      <c r="O23" s="3">
        <f t="shared" si="13"/>
        <v>1.64978343104771</v>
      </c>
      <c r="P23" s="3">
        <v>0.1</v>
      </c>
    </row>
    <row r="24" spans="1:16">
      <c r="A24" s="4"/>
      <c r="B24" s="6">
        <v>8</v>
      </c>
      <c r="C24" s="6">
        <f t="shared" si="14"/>
        <v>0.09</v>
      </c>
      <c r="D24" s="6">
        <f t="shared" si="9"/>
        <v>0.08</v>
      </c>
      <c r="E24" s="6">
        <f t="shared" si="15"/>
        <v>1.0887221074456</v>
      </c>
      <c r="F24" s="6">
        <f t="shared" si="10"/>
        <v>1.25581987604124</v>
      </c>
      <c r="G24" s="6">
        <f t="shared" si="11"/>
        <v>1.10128030620601</v>
      </c>
      <c r="H24" s="6">
        <v>0.01</v>
      </c>
      <c r="I24" s="1"/>
      <c r="J24" s="3">
        <v>8</v>
      </c>
      <c r="K24" s="3">
        <v>0.9</v>
      </c>
      <c r="L24" s="3">
        <f t="shared" si="12"/>
        <v>0.8</v>
      </c>
      <c r="M24" s="3">
        <f t="shared" si="16"/>
        <v>1.64978343104771</v>
      </c>
      <c r="N24" s="3">
        <f t="shared" si="17"/>
        <v>0.679959168123756</v>
      </c>
      <c r="O24" s="3">
        <f t="shared" si="13"/>
        <v>1.71777934786009</v>
      </c>
      <c r="P24" s="3">
        <v>0.1</v>
      </c>
    </row>
    <row r="25" spans="1:16">
      <c r="A25" s="4"/>
      <c r="B25" s="7">
        <v>9</v>
      </c>
      <c r="C25" s="7">
        <f>C24+H24</f>
        <v>0.1</v>
      </c>
      <c r="D25" s="7">
        <f t="shared" si="9"/>
        <v>0.09</v>
      </c>
      <c r="E25" s="7">
        <f t="shared" si="15"/>
        <v>1.10128030620601</v>
      </c>
      <c r="F25" s="7">
        <f t="shared" si="10"/>
        <v>1.29039553376455</v>
      </c>
      <c r="G25" s="7">
        <f t="shared" si="11"/>
        <v>1.11418426154365</v>
      </c>
      <c r="H25" s="7">
        <v>0.01</v>
      </c>
      <c r="I25" s="1"/>
      <c r="J25" s="3">
        <v>9</v>
      </c>
      <c r="K25" s="3">
        <v>1</v>
      </c>
      <c r="L25" s="3">
        <f t="shared" si="12"/>
        <v>0.9</v>
      </c>
      <c r="M25" s="3">
        <f t="shared" si="16"/>
        <v>1.71777934786009</v>
      </c>
      <c r="N25" s="3">
        <f t="shared" si="17"/>
        <v>0.669914846378951</v>
      </c>
      <c r="O25" s="3">
        <f t="shared" si="13"/>
        <v>1.78477083249798</v>
      </c>
      <c r="P25" s="3">
        <v>0.1</v>
      </c>
    </row>
    <row r="26" spans="1:8">
      <c r="A26" s="8"/>
      <c r="B26" s="9"/>
      <c r="C26" s="9"/>
      <c r="D26" s="9"/>
      <c r="E26" s="9"/>
      <c r="F26" s="9"/>
      <c r="G26" s="9"/>
      <c r="H26" s="9"/>
    </row>
    <row r="27" spans="1:8">
      <c r="A27" s="4" t="s">
        <v>19</v>
      </c>
      <c r="B27" s="4"/>
      <c r="C27" s="4"/>
      <c r="D27" s="4"/>
      <c r="E27" s="4"/>
      <c r="F27" s="4"/>
      <c r="G27" s="4"/>
      <c r="H27" s="4"/>
    </row>
    <row r="28" spans="1:8">
      <c r="A28" s="5" t="s">
        <v>10</v>
      </c>
      <c r="B28" s="6" t="s">
        <v>3</v>
      </c>
      <c r="C28" s="6" t="s">
        <v>4</v>
      </c>
      <c r="D28" s="6" t="s">
        <v>5</v>
      </c>
      <c r="E28" s="6" t="s">
        <v>6</v>
      </c>
      <c r="F28" s="6" t="s">
        <v>7</v>
      </c>
      <c r="G28" s="6" t="s">
        <v>8</v>
      </c>
      <c r="H28" s="6" t="s">
        <v>9</v>
      </c>
    </row>
    <row r="29" spans="1:8">
      <c r="A29" s="4" t="s">
        <v>20</v>
      </c>
      <c r="B29" s="6">
        <v>0</v>
      </c>
      <c r="C29" s="6">
        <v>0.02</v>
      </c>
      <c r="D29" s="6">
        <f t="shared" ref="D29:D38" si="18">C29-H29</f>
        <v>0</v>
      </c>
      <c r="E29" s="6">
        <v>1</v>
      </c>
      <c r="F29" s="6">
        <f>(-D29+E29)/(E29+D29)</f>
        <v>1</v>
      </c>
      <c r="G29" s="6">
        <f t="shared" ref="G29:G38" si="19">E29+F29*H29</f>
        <v>1.02</v>
      </c>
      <c r="H29" s="6">
        <v>0.02</v>
      </c>
    </row>
    <row r="30" spans="1:8">
      <c r="A30" s="4" t="s">
        <v>21</v>
      </c>
      <c r="B30" s="6">
        <v>1</v>
      </c>
      <c r="C30" s="6">
        <f t="shared" ref="C30:C38" si="20">C29+H29</f>
        <v>0.04</v>
      </c>
      <c r="D30" s="6">
        <f t="shared" si="18"/>
        <v>0.02</v>
      </c>
      <c r="E30" s="6">
        <f t="shared" ref="E30:E38" si="21">G29</f>
        <v>1.02</v>
      </c>
      <c r="F30" s="6">
        <f t="shared" ref="F30:F38" si="22">(-D30+E30)/(E30+D30)</f>
        <v>0.961538461538461</v>
      </c>
      <c r="G30" s="6">
        <f t="shared" si="19"/>
        <v>1.03923076923077</v>
      </c>
      <c r="H30" s="6">
        <v>0.02</v>
      </c>
    </row>
    <row r="31" spans="1:8">
      <c r="A31" s="4"/>
      <c r="B31" s="6">
        <v>2</v>
      </c>
      <c r="C31" s="6">
        <f t="shared" si="20"/>
        <v>0.06</v>
      </c>
      <c r="D31" s="6">
        <f t="shared" si="18"/>
        <v>0.04</v>
      </c>
      <c r="E31" s="6">
        <f t="shared" si="21"/>
        <v>1.03923076923077</v>
      </c>
      <c r="F31" s="6">
        <f t="shared" si="22"/>
        <v>0.925873129009266</v>
      </c>
      <c r="G31" s="6">
        <f t="shared" si="19"/>
        <v>1.05774823181095</v>
      </c>
      <c r="H31" s="6">
        <v>0.02</v>
      </c>
    </row>
    <row r="32" spans="1:8">
      <c r="A32" s="4"/>
      <c r="B32" s="6">
        <v>3</v>
      </c>
      <c r="C32" s="6">
        <f t="shared" si="20"/>
        <v>0.08</v>
      </c>
      <c r="D32" s="6">
        <f t="shared" si="18"/>
        <v>0.06</v>
      </c>
      <c r="E32" s="6">
        <f t="shared" si="21"/>
        <v>1.05774823181095</v>
      </c>
      <c r="F32" s="6">
        <f t="shared" si="22"/>
        <v>0.892641297400598</v>
      </c>
      <c r="G32" s="6">
        <f t="shared" si="19"/>
        <v>1.07560105775897</v>
      </c>
      <c r="H32" s="6">
        <v>0.02</v>
      </c>
    </row>
    <row r="33" spans="1:8">
      <c r="A33" s="4"/>
      <c r="B33" s="7">
        <v>4</v>
      </c>
      <c r="C33" s="7">
        <f t="shared" si="20"/>
        <v>0.1</v>
      </c>
      <c r="D33" s="7">
        <f t="shared" si="18"/>
        <v>0.08</v>
      </c>
      <c r="E33" s="7">
        <f t="shared" si="21"/>
        <v>1.07560105775897</v>
      </c>
      <c r="F33" s="7">
        <f t="shared" si="22"/>
        <v>0.861543913510875</v>
      </c>
      <c r="G33" s="7">
        <f t="shared" si="19"/>
        <v>1.09283193602918</v>
      </c>
      <c r="H33" s="7">
        <v>0.02</v>
      </c>
    </row>
    <row r="34" spans="1:8">
      <c r="A34" s="10"/>
      <c r="B34" s="9"/>
      <c r="C34" s="9"/>
      <c r="D34" s="9"/>
      <c r="E34" s="9"/>
      <c r="F34" s="9"/>
      <c r="G34" s="9"/>
      <c r="H34" s="9"/>
    </row>
    <row r="35" spans="1:8">
      <c r="A35" s="10"/>
      <c r="B35" s="9"/>
      <c r="C35" s="9"/>
      <c r="D35" s="9"/>
      <c r="E35" s="9"/>
      <c r="F35" s="9"/>
      <c r="G35" s="9"/>
      <c r="H35" s="9"/>
    </row>
    <row r="36" spans="1:8">
      <c r="A36" s="10"/>
      <c r="B36" s="9"/>
      <c r="C36" s="9"/>
      <c r="D36" s="9"/>
      <c r="E36" s="9"/>
      <c r="F36" s="9"/>
      <c r="G36" s="9"/>
      <c r="H36" s="9"/>
    </row>
    <row r="37" spans="1:8">
      <c r="A37" s="10"/>
      <c r="B37" s="9"/>
      <c r="C37" s="9"/>
      <c r="D37" s="9"/>
      <c r="E37" s="9"/>
      <c r="F37" s="9"/>
      <c r="G37" s="9"/>
      <c r="H37" s="9"/>
    </row>
    <row r="38" spans="1:8">
      <c r="A38" s="10"/>
      <c r="B38" s="9"/>
      <c r="C38" s="9"/>
      <c r="D38" s="9"/>
      <c r="E38" s="9"/>
      <c r="F38" s="9"/>
      <c r="G38" s="9"/>
      <c r="H38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dcterms:created xsi:type="dcterms:W3CDTF">2018-05-28T10:15:07Z</dcterms:created>
  <dcterms:modified xsi:type="dcterms:W3CDTF">2018-05-28T12:12:46Z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