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h\Documents\GitHub\BossBabyTwo\BabyClicker\"/>
    </mc:Choice>
  </mc:AlternateContent>
  <xr:revisionPtr revIDLastSave="0" documentId="8_{F32CE218-1947-4506-98AB-4002BDD44FB1}" xr6:coauthVersionLast="45" xr6:coauthVersionMax="45" xr10:uidLastSave="{00000000-0000-0000-0000-000000000000}"/>
  <bookViews>
    <workbookView xWindow="-120" yWindow="-120" windowWidth="29040" windowHeight="15840" activeTab="1" xr2:uid="{8C22F06F-4BD2-43E9-94B2-1D6081885DC8}"/>
  </bookViews>
  <sheets>
    <sheet name="IncomeRate" sheetId="1" r:id="rId1"/>
    <sheet name="Price" sheetId="5" r:id="rId2"/>
    <sheet name="FactoryRates" sheetId="4" r:id="rId3"/>
    <sheet name="Graph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5" l="1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4" i="5"/>
  <c r="AF53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C3" i="5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R4" i="1"/>
  <c r="Q4" i="1"/>
  <c r="S4" i="1"/>
  <c r="T4" i="1"/>
  <c r="U4" i="1"/>
  <c r="V4" i="1"/>
  <c r="W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F6" i="1"/>
  <c r="F7" i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" i="1"/>
  <c r="E5" i="1"/>
  <c r="F4" i="1"/>
  <c r="E4" i="1"/>
  <c r="F3" i="1"/>
  <c r="E3" i="1"/>
  <c r="H6" i="1"/>
  <c r="H7" i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" i="1"/>
  <c r="H5" i="1"/>
  <c r="H4" i="1"/>
  <c r="I4" i="1"/>
  <c r="G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B20" i="1"/>
  <c r="B21" i="1"/>
  <c r="B13" i="1"/>
  <c r="B14" i="1" s="1"/>
  <c r="B15" i="1" s="1"/>
  <c r="B16" i="1" s="1"/>
  <c r="B17" i="1" s="1"/>
  <c r="B18" i="1" s="1"/>
  <c r="B19" i="1" s="1"/>
  <c r="B12" i="1"/>
  <c r="B11" i="1"/>
  <c r="B10" i="1"/>
  <c r="B22" i="1" l="1"/>
  <c r="B23" i="1" s="1"/>
  <c r="B24" i="1" s="1"/>
  <c r="B25" i="1" s="1"/>
  <c r="X63" i="1" l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62" i="1"/>
  <c r="S63" i="1"/>
  <c r="U62" i="1"/>
  <c r="U63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U60" i="1"/>
  <c r="S60" i="1"/>
  <c r="T60" i="1"/>
  <c r="U64" i="1" l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S64" i="1"/>
  <c r="S65" i="1" l="1"/>
  <c r="S66" i="1" l="1"/>
  <c r="S67" i="1" s="1"/>
  <c r="S68" i="1" l="1"/>
  <c r="S69" i="1" l="1"/>
  <c r="S70" i="1" l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</calcChain>
</file>

<file path=xl/sharedStrings.xml><?xml version="1.0" encoding="utf-8"?>
<sst xmlns="http://schemas.openxmlformats.org/spreadsheetml/2006/main" count="107" uniqueCount="65">
  <si>
    <t>Crying Baby</t>
  </si>
  <si>
    <t>Good Baby</t>
  </si>
  <si>
    <t>Secretary</t>
  </si>
  <si>
    <t>Amount</t>
  </si>
  <si>
    <t>Pacifier</t>
  </si>
  <si>
    <t>Items</t>
  </si>
  <si>
    <t>Boss Baby</t>
  </si>
  <si>
    <t>in Dollars/Second</t>
  </si>
  <si>
    <t>Playroom</t>
  </si>
  <si>
    <t>Milk Machine</t>
  </si>
  <si>
    <t>Click Income Rate</t>
  </si>
  <si>
    <t>Idle Income Rate</t>
  </si>
  <si>
    <t>Secretary Baby</t>
  </si>
  <si>
    <t>HR Baby</t>
  </si>
  <si>
    <t>Coporate Baby</t>
  </si>
  <si>
    <t>CEO Baby</t>
  </si>
  <si>
    <t>Big Baby</t>
  </si>
  <si>
    <t>Giant Baby</t>
  </si>
  <si>
    <t>Angel Baby</t>
  </si>
  <si>
    <t>God Baby</t>
  </si>
  <si>
    <t>Demon Baby</t>
  </si>
  <si>
    <t>Devil Baby</t>
  </si>
  <si>
    <t>Pope Baby</t>
  </si>
  <si>
    <t>President Baby</t>
  </si>
  <si>
    <t>Investor Baby</t>
  </si>
  <si>
    <t>Mega Baby</t>
  </si>
  <si>
    <t>EXTREME BABY</t>
  </si>
  <si>
    <t>Overlord Baby</t>
  </si>
  <si>
    <t>amount</t>
  </si>
  <si>
    <t>add 10$/per secretary</t>
  </si>
  <si>
    <t>add 100/$ per boss baby</t>
  </si>
  <si>
    <t>add 50% per HR baby</t>
  </si>
  <si>
    <t>add 500/$ per investor</t>
  </si>
  <si>
    <t>add 1000$/per angel</t>
  </si>
  <si>
    <t>add 2000$/per demon</t>
  </si>
  <si>
    <t>add 5000$/per big baby</t>
  </si>
  <si>
    <t>add 75000$/per mega baby</t>
  </si>
  <si>
    <t>additional income</t>
  </si>
  <si>
    <t>old grpah</t>
  </si>
  <si>
    <t>Baby Factory Rates</t>
  </si>
  <si>
    <t>Factory Type</t>
  </si>
  <si>
    <t>Price</t>
  </si>
  <si>
    <t>babies</t>
  </si>
  <si>
    <t>$$$</t>
  </si>
  <si>
    <t>Pacifier/Good Baby</t>
  </si>
  <si>
    <t>Pencil/Secretary</t>
  </si>
  <si>
    <t>Clipboard/HR Baby</t>
  </si>
  <si>
    <t>price</t>
  </si>
  <si>
    <t>Crying Baby Factory</t>
  </si>
  <si>
    <t>Phone/Corporate Baby</t>
  </si>
  <si>
    <t>Computer/CEO Baby</t>
  </si>
  <si>
    <t>Moneybag/Investor Baby</t>
  </si>
  <si>
    <t>Cross/Pope Baby</t>
  </si>
  <si>
    <t>Beard/God Baby</t>
  </si>
  <si>
    <t>Halo/Angel Baby</t>
  </si>
  <si>
    <t>Horns/Demon Baby</t>
  </si>
  <si>
    <t>Cupcake/Big Baby</t>
  </si>
  <si>
    <t>Cake/Giant Baby</t>
  </si>
  <si>
    <t>Feast/Mega Baby</t>
  </si>
  <si>
    <t>BMX Bike/ EXTREME BABY</t>
  </si>
  <si>
    <t>Cape/ Super Baby</t>
  </si>
  <si>
    <t>Tail/Devil Baby</t>
  </si>
  <si>
    <t>Pacifier Factory</t>
  </si>
  <si>
    <t>Suit/Boss Baby</t>
  </si>
  <si>
    <t>Flag/President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</si>
</sst>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5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1" fillId="0" borderId="14" xfId="0" applyFont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4" xfId="0" applyFont="1" applyBorder="1"/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Fill="1" applyBorder="1"/>
    <xf numFmtId="0" fontId="0" fillId="0" borderId="6" xfId="0" applyBorder="1"/>
    <xf numFmtId="44" fontId="0" fillId="0" borderId="7" xfId="1" applyFont="1" applyBorder="1"/>
    <xf numFmtId="44" fontId="0" fillId="0" borderId="10" xfId="1" applyFont="1" applyBorder="1"/>
    <xf numFmtId="44" fontId="0" fillId="0" borderId="0" xfId="1" applyFont="1" applyBorder="1"/>
    <xf numFmtId="0" fontId="0" fillId="2" borderId="5" xfId="0" applyFill="1" applyBorder="1"/>
    <xf numFmtId="0" fontId="0" fillId="2" borderId="3" xfId="0" applyFill="1" applyBorder="1"/>
    <xf numFmtId="0" fontId="0" fillId="2" borderId="8" xfId="0" applyFill="1" applyBorder="1"/>
    <xf numFmtId="44" fontId="0" fillId="0" borderId="6" xfId="1" applyFont="1" applyBorder="1"/>
    <xf numFmtId="0" fontId="0" fillId="2" borderId="9" xfId="0" applyFill="1" applyBorder="1"/>
    <xf numFmtId="3" fontId="0" fillId="2" borderId="3" xfId="0" applyNumberFormat="1" applyFill="1" applyBorder="1"/>
    <xf numFmtId="3" fontId="0" fillId="2" borderId="8" xfId="0" applyNumberFormat="1" applyFill="1" applyBorder="1"/>
    <xf numFmtId="44" fontId="0" fillId="3" borderId="0" xfId="1" applyFont="1" applyFill="1" applyAlignment="1">
      <alignment horizontal="left"/>
    </xf>
    <xf numFmtId="44" fontId="0" fillId="3" borderId="0" xfId="1" applyFont="1" applyFill="1" applyBorder="1" applyAlignment="1">
      <alignment horizontal="left"/>
    </xf>
    <xf numFmtId="44" fontId="0" fillId="3" borderId="9" xfId="1" applyFont="1" applyFill="1" applyBorder="1" applyAlignment="1">
      <alignment horizontal="left"/>
    </xf>
    <xf numFmtId="44" fontId="0" fillId="3" borderId="14" xfId="1" applyFont="1" applyFill="1" applyBorder="1"/>
    <xf numFmtId="0" fontId="1" fillId="0" borderId="9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Based </a:t>
            </a:r>
            <a:r>
              <a:rPr lang="en-US"/>
              <a:t>Amount/Income</a:t>
            </a:r>
          </a:p>
        </c:rich>
      </c:tx>
      <c:layout>
        <c:manualLayout>
          <c:xMode val="edge"/>
          <c:yMode val="edge"/>
          <c:x val="0.35894880013675384"/>
          <c:y val="5.8574879227053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7171296296296298"/>
          <c:w val="0.8395301837270341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IncomeRate!$E$3</c:f>
              <c:strCache>
                <c:ptCount val="1"/>
                <c:pt idx="0">
                  <c:v>Crying Baby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IncomeRate!$E$4:$E$53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F-426A-9B0F-70CA31F73C15}"/>
            </c:ext>
          </c:extLst>
        </c:ser>
        <c:ser>
          <c:idx val="1"/>
          <c:order val="1"/>
          <c:tx>
            <c:strRef>
              <c:f>IncomeRate!$F$3</c:f>
              <c:strCache>
                <c:ptCount val="1"/>
                <c:pt idx="0">
                  <c:v>Good Baby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IncomeRate!$F$4:$F$53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26A-9B0F-70CA31F73C15}"/>
            </c:ext>
          </c:extLst>
        </c:ser>
        <c:ser>
          <c:idx val="2"/>
          <c:order val="2"/>
          <c:tx>
            <c:strRef>
              <c:f>IncomeRate!$G$3</c:f>
              <c:strCache>
                <c:ptCount val="1"/>
                <c:pt idx="0">
                  <c:v>Secretary Baby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IncomeRate!$G$4:$G$53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AF-426A-9B0F-70CA31F73C15}"/>
            </c:ext>
          </c:extLst>
        </c:ser>
        <c:ser>
          <c:idx val="3"/>
          <c:order val="3"/>
          <c:tx>
            <c:strRef>
              <c:f>IncomeRate!$H$3</c:f>
              <c:strCache>
                <c:ptCount val="1"/>
                <c:pt idx="0">
                  <c:v>HR Baby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IncomeRate!$H$4:$H$53</c:f>
              <c:numCache>
                <c:formatCode>General</c:formatCode>
                <c:ptCount val="5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  <c:pt idx="25">
                  <c:v>1040</c:v>
                </c:pt>
                <c:pt idx="26">
                  <c:v>1080</c:v>
                </c:pt>
                <c:pt idx="27">
                  <c:v>1120</c:v>
                </c:pt>
                <c:pt idx="28">
                  <c:v>1160</c:v>
                </c:pt>
                <c:pt idx="29">
                  <c:v>1200</c:v>
                </c:pt>
                <c:pt idx="30">
                  <c:v>1240</c:v>
                </c:pt>
                <c:pt idx="31">
                  <c:v>1280</c:v>
                </c:pt>
                <c:pt idx="32">
                  <c:v>1320</c:v>
                </c:pt>
                <c:pt idx="33">
                  <c:v>1360</c:v>
                </c:pt>
                <c:pt idx="34">
                  <c:v>1400</c:v>
                </c:pt>
                <c:pt idx="35">
                  <c:v>1440</c:v>
                </c:pt>
                <c:pt idx="36">
                  <c:v>1480</c:v>
                </c:pt>
                <c:pt idx="37">
                  <c:v>1520</c:v>
                </c:pt>
                <c:pt idx="38">
                  <c:v>1560</c:v>
                </c:pt>
                <c:pt idx="39">
                  <c:v>1600</c:v>
                </c:pt>
                <c:pt idx="40">
                  <c:v>1640</c:v>
                </c:pt>
                <c:pt idx="41">
                  <c:v>1680</c:v>
                </c:pt>
                <c:pt idx="42">
                  <c:v>1720</c:v>
                </c:pt>
                <c:pt idx="43">
                  <c:v>1760</c:v>
                </c:pt>
                <c:pt idx="44">
                  <c:v>1800</c:v>
                </c:pt>
                <c:pt idx="45">
                  <c:v>1840</c:v>
                </c:pt>
                <c:pt idx="46">
                  <c:v>1880</c:v>
                </c:pt>
                <c:pt idx="47">
                  <c:v>1920</c:v>
                </c:pt>
                <c:pt idx="48">
                  <c:v>1960</c:v>
                </c:pt>
                <c:pt idx="4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AF-426A-9B0F-70CA31F73C15}"/>
            </c:ext>
          </c:extLst>
        </c:ser>
        <c:ser>
          <c:idx val="4"/>
          <c:order val="4"/>
          <c:tx>
            <c:strRef>
              <c:f>IncomeRate!$I$3</c:f>
              <c:strCache>
                <c:ptCount val="1"/>
                <c:pt idx="0">
                  <c:v>Boss Baby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IncomeRate!$I$4:$I$53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AF-426A-9B0F-70CA31F73C15}"/>
            </c:ext>
          </c:extLst>
        </c:ser>
        <c:ser>
          <c:idx val="5"/>
          <c:order val="5"/>
          <c:tx>
            <c:strRef>
              <c:f>IncomeRate!$J$3</c:f>
              <c:strCache>
                <c:ptCount val="1"/>
                <c:pt idx="0">
                  <c:v>Coporate Baby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IncomeRate!$J$4:$J$53</c:f>
              <c:numCache>
                <c:formatCode>General</c:formatCode>
                <c:ptCount val="5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AF-426A-9B0F-70CA31F73C15}"/>
            </c:ext>
          </c:extLst>
        </c:ser>
        <c:ser>
          <c:idx val="6"/>
          <c:order val="6"/>
          <c:tx>
            <c:strRef>
              <c:f>IncomeRate!$K$3</c:f>
              <c:strCache>
                <c:ptCount val="1"/>
                <c:pt idx="0">
                  <c:v>CEO Baby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IncomeRate!$K$4:$K$53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AF-426A-9B0F-70CA31F73C15}"/>
            </c:ext>
          </c:extLst>
        </c:ser>
        <c:ser>
          <c:idx val="7"/>
          <c:order val="7"/>
          <c:tx>
            <c:strRef>
              <c:f>IncomeRate!$L$3</c:f>
              <c:strCache>
                <c:ptCount val="1"/>
                <c:pt idx="0">
                  <c:v>Investor Baby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IncomeRate!$L$4:$L$53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AF-426A-9B0F-70CA31F73C15}"/>
            </c:ext>
          </c:extLst>
        </c:ser>
        <c:ser>
          <c:idx val="8"/>
          <c:order val="8"/>
          <c:tx>
            <c:strRef>
              <c:f>IncomeRate!$M$3</c:f>
              <c:strCache>
                <c:ptCount val="1"/>
                <c:pt idx="0">
                  <c:v>President Baby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IncomeRate!$M$4:$M$53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AF-426A-9B0F-70CA31F73C15}"/>
            </c:ext>
          </c:extLst>
        </c:ser>
        <c:ser>
          <c:idx val="9"/>
          <c:order val="9"/>
          <c:tx>
            <c:strRef>
              <c:f>IncomeRate!$N$3</c:f>
              <c:strCache>
                <c:ptCount val="1"/>
                <c:pt idx="0">
                  <c:v>Pope Baby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IncomeRate!$N$4:$N$53</c:f>
              <c:numCache>
                <c:formatCode>General</c:formatCode>
                <c:ptCount val="5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AF-426A-9B0F-70CA31F73C15}"/>
            </c:ext>
          </c:extLst>
        </c:ser>
        <c:ser>
          <c:idx val="10"/>
          <c:order val="10"/>
          <c:tx>
            <c:strRef>
              <c:f>IncomeRate!$O$3</c:f>
              <c:strCache>
                <c:ptCount val="1"/>
                <c:pt idx="0">
                  <c:v>Angel Baby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IncomeRate!$O$4:$O$53</c:f>
              <c:numCache>
                <c:formatCode>General</c:formatCode>
                <c:ptCount val="5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  <c:pt idx="13">
                  <c:v>112000</c:v>
                </c:pt>
                <c:pt idx="14">
                  <c:v>120000</c:v>
                </c:pt>
                <c:pt idx="15">
                  <c:v>128000</c:v>
                </c:pt>
                <c:pt idx="16">
                  <c:v>136000</c:v>
                </c:pt>
                <c:pt idx="17">
                  <c:v>144000</c:v>
                </c:pt>
                <c:pt idx="18">
                  <c:v>152000</c:v>
                </c:pt>
                <c:pt idx="19">
                  <c:v>160000</c:v>
                </c:pt>
                <c:pt idx="20">
                  <c:v>168000</c:v>
                </c:pt>
                <c:pt idx="21">
                  <c:v>176000</c:v>
                </c:pt>
                <c:pt idx="22">
                  <c:v>184000</c:v>
                </c:pt>
                <c:pt idx="23">
                  <c:v>192000</c:v>
                </c:pt>
                <c:pt idx="24">
                  <c:v>200000</c:v>
                </c:pt>
                <c:pt idx="25">
                  <c:v>208000</c:v>
                </c:pt>
                <c:pt idx="26">
                  <c:v>216000</c:v>
                </c:pt>
                <c:pt idx="27">
                  <c:v>224000</c:v>
                </c:pt>
                <c:pt idx="28">
                  <c:v>232000</c:v>
                </c:pt>
                <c:pt idx="29">
                  <c:v>240000</c:v>
                </c:pt>
                <c:pt idx="30">
                  <c:v>248000</c:v>
                </c:pt>
                <c:pt idx="31">
                  <c:v>256000</c:v>
                </c:pt>
                <c:pt idx="32">
                  <c:v>264000</c:v>
                </c:pt>
                <c:pt idx="33">
                  <c:v>272000</c:v>
                </c:pt>
                <c:pt idx="34">
                  <c:v>280000</c:v>
                </c:pt>
                <c:pt idx="35">
                  <c:v>288000</c:v>
                </c:pt>
                <c:pt idx="36">
                  <c:v>296000</c:v>
                </c:pt>
                <c:pt idx="37">
                  <c:v>304000</c:v>
                </c:pt>
                <c:pt idx="38">
                  <c:v>312000</c:v>
                </c:pt>
                <c:pt idx="39">
                  <c:v>320000</c:v>
                </c:pt>
                <c:pt idx="40">
                  <c:v>328000</c:v>
                </c:pt>
                <c:pt idx="41">
                  <c:v>336000</c:v>
                </c:pt>
                <c:pt idx="42">
                  <c:v>344000</c:v>
                </c:pt>
                <c:pt idx="43">
                  <c:v>352000</c:v>
                </c:pt>
                <c:pt idx="44">
                  <c:v>360000</c:v>
                </c:pt>
                <c:pt idx="45">
                  <c:v>368000</c:v>
                </c:pt>
                <c:pt idx="46">
                  <c:v>376000</c:v>
                </c:pt>
                <c:pt idx="47">
                  <c:v>384000</c:v>
                </c:pt>
                <c:pt idx="48">
                  <c:v>392000</c:v>
                </c:pt>
                <c:pt idx="49">
                  <c:v>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AF-426A-9B0F-70CA31F73C15}"/>
            </c:ext>
          </c:extLst>
        </c:ser>
        <c:ser>
          <c:idx val="11"/>
          <c:order val="11"/>
          <c:tx>
            <c:strRef>
              <c:f>IncomeRate!$P$3</c:f>
              <c:strCache>
                <c:ptCount val="1"/>
                <c:pt idx="0">
                  <c:v>God Baby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IncomeRate!$P$4:$P$53</c:f>
              <c:numCache>
                <c:formatCode>General</c:formatCode>
                <c:ptCount val="50"/>
                <c:pt idx="0">
                  <c:v>16000</c:v>
                </c:pt>
                <c:pt idx="1">
                  <c:v>32000</c:v>
                </c:pt>
                <c:pt idx="2">
                  <c:v>48000</c:v>
                </c:pt>
                <c:pt idx="3">
                  <c:v>64000</c:v>
                </c:pt>
                <c:pt idx="4">
                  <c:v>80000</c:v>
                </c:pt>
                <c:pt idx="5">
                  <c:v>96000</c:v>
                </c:pt>
                <c:pt idx="6">
                  <c:v>112000</c:v>
                </c:pt>
                <c:pt idx="7">
                  <c:v>128000</c:v>
                </c:pt>
                <c:pt idx="8">
                  <c:v>144000</c:v>
                </c:pt>
                <c:pt idx="9">
                  <c:v>160000</c:v>
                </c:pt>
                <c:pt idx="10">
                  <c:v>176000</c:v>
                </c:pt>
                <c:pt idx="11">
                  <c:v>192000</c:v>
                </c:pt>
                <c:pt idx="12">
                  <c:v>208000</c:v>
                </c:pt>
                <c:pt idx="13">
                  <c:v>224000</c:v>
                </c:pt>
                <c:pt idx="14">
                  <c:v>240000</c:v>
                </c:pt>
                <c:pt idx="15">
                  <c:v>256000</c:v>
                </c:pt>
                <c:pt idx="16">
                  <c:v>272000</c:v>
                </c:pt>
                <c:pt idx="17">
                  <c:v>288000</c:v>
                </c:pt>
                <c:pt idx="18">
                  <c:v>304000</c:v>
                </c:pt>
                <c:pt idx="19">
                  <c:v>320000</c:v>
                </c:pt>
                <c:pt idx="20">
                  <c:v>336000</c:v>
                </c:pt>
                <c:pt idx="21">
                  <c:v>352000</c:v>
                </c:pt>
                <c:pt idx="22">
                  <c:v>368000</c:v>
                </c:pt>
                <c:pt idx="23">
                  <c:v>384000</c:v>
                </c:pt>
                <c:pt idx="24">
                  <c:v>400000</c:v>
                </c:pt>
                <c:pt idx="25">
                  <c:v>416000</c:v>
                </c:pt>
                <c:pt idx="26">
                  <c:v>432000</c:v>
                </c:pt>
                <c:pt idx="27">
                  <c:v>448000</c:v>
                </c:pt>
                <c:pt idx="28">
                  <c:v>464000</c:v>
                </c:pt>
                <c:pt idx="29">
                  <c:v>480000</c:v>
                </c:pt>
                <c:pt idx="30">
                  <c:v>496000</c:v>
                </c:pt>
                <c:pt idx="31">
                  <c:v>512000</c:v>
                </c:pt>
                <c:pt idx="32">
                  <c:v>528000</c:v>
                </c:pt>
                <c:pt idx="33">
                  <c:v>544000</c:v>
                </c:pt>
                <c:pt idx="34">
                  <c:v>560000</c:v>
                </c:pt>
                <c:pt idx="35">
                  <c:v>576000</c:v>
                </c:pt>
                <c:pt idx="36">
                  <c:v>592000</c:v>
                </c:pt>
                <c:pt idx="37">
                  <c:v>608000</c:v>
                </c:pt>
                <c:pt idx="38">
                  <c:v>624000</c:v>
                </c:pt>
                <c:pt idx="39">
                  <c:v>640000</c:v>
                </c:pt>
                <c:pt idx="40">
                  <c:v>656000</c:v>
                </c:pt>
                <c:pt idx="41">
                  <c:v>672000</c:v>
                </c:pt>
                <c:pt idx="42">
                  <c:v>688000</c:v>
                </c:pt>
                <c:pt idx="43">
                  <c:v>704000</c:v>
                </c:pt>
                <c:pt idx="44">
                  <c:v>720000</c:v>
                </c:pt>
                <c:pt idx="45">
                  <c:v>736000</c:v>
                </c:pt>
                <c:pt idx="46">
                  <c:v>752000</c:v>
                </c:pt>
                <c:pt idx="47">
                  <c:v>768000</c:v>
                </c:pt>
                <c:pt idx="48">
                  <c:v>784000</c:v>
                </c:pt>
                <c:pt idx="49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AF-426A-9B0F-70CA31F73C15}"/>
            </c:ext>
          </c:extLst>
        </c:ser>
        <c:ser>
          <c:idx val="12"/>
          <c:order val="12"/>
          <c:tx>
            <c:strRef>
              <c:f>IncomeRate!$Q$3</c:f>
              <c:strCache>
                <c:ptCount val="1"/>
                <c:pt idx="0">
                  <c:v>Demon Baby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IncomeRate!$Q$4:$Q$53</c:f>
              <c:numCache>
                <c:formatCode>General</c:formatCode>
                <c:ptCount val="50"/>
                <c:pt idx="0">
                  <c:v>32000</c:v>
                </c:pt>
                <c:pt idx="1">
                  <c:v>64000</c:v>
                </c:pt>
                <c:pt idx="2">
                  <c:v>96000</c:v>
                </c:pt>
                <c:pt idx="3">
                  <c:v>128000</c:v>
                </c:pt>
                <c:pt idx="4">
                  <c:v>160000</c:v>
                </c:pt>
                <c:pt idx="5">
                  <c:v>192000</c:v>
                </c:pt>
                <c:pt idx="6">
                  <c:v>224000</c:v>
                </c:pt>
                <c:pt idx="7">
                  <c:v>256000</c:v>
                </c:pt>
                <c:pt idx="8">
                  <c:v>288000</c:v>
                </c:pt>
                <c:pt idx="9">
                  <c:v>320000</c:v>
                </c:pt>
                <c:pt idx="10">
                  <c:v>352000</c:v>
                </c:pt>
                <c:pt idx="11">
                  <c:v>384000</c:v>
                </c:pt>
                <c:pt idx="12">
                  <c:v>416000</c:v>
                </c:pt>
                <c:pt idx="13">
                  <c:v>448000</c:v>
                </c:pt>
                <c:pt idx="14">
                  <c:v>480000</c:v>
                </c:pt>
                <c:pt idx="15">
                  <c:v>512000</c:v>
                </c:pt>
                <c:pt idx="16">
                  <c:v>544000</c:v>
                </c:pt>
                <c:pt idx="17">
                  <c:v>576000</c:v>
                </c:pt>
                <c:pt idx="18">
                  <c:v>608000</c:v>
                </c:pt>
                <c:pt idx="19">
                  <c:v>640000</c:v>
                </c:pt>
                <c:pt idx="20">
                  <c:v>672000</c:v>
                </c:pt>
                <c:pt idx="21">
                  <c:v>704000</c:v>
                </c:pt>
                <c:pt idx="22">
                  <c:v>736000</c:v>
                </c:pt>
                <c:pt idx="23">
                  <c:v>768000</c:v>
                </c:pt>
                <c:pt idx="24">
                  <c:v>800000</c:v>
                </c:pt>
                <c:pt idx="25">
                  <c:v>832000</c:v>
                </c:pt>
                <c:pt idx="26">
                  <c:v>864000</c:v>
                </c:pt>
                <c:pt idx="27">
                  <c:v>896000</c:v>
                </c:pt>
                <c:pt idx="28">
                  <c:v>928000</c:v>
                </c:pt>
                <c:pt idx="29">
                  <c:v>960000</c:v>
                </c:pt>
                <c:pt idx="30">
                  <c:v>992000</c:v>
                </c:pt>
                <c:pt idx="31">
                  <c:v>1024000</c:v>
                </c:pt>
                <c:pt idx="32">
                  <c:v>1056000</c:v>
                </c:pt>
                <c:pt idx="33">
                  <c:v>1088000</c:v>
                </c:pt>
                <c:pt idx="34">
                  <c:v>1120000</c:v>
                </c:pt>
                <c:pt idx="35">
                  <c:v>1152000</c:v>
                </c:pt>
                <c:pt idx="36">
                  <c:v>1184000</c:v>
                </c:pt>
                <c:pt idx="37">
                  <c:v>1216000</c:v>
                </c:pt>
                <c:pt idx="38">
                  <c:v>1248000</c:v>
                </c:pt>
                <c:pt idx="39">
                  <c:v>1280000</c:v>
                </c:pt>
                <c:pt idx="40">
                  <c:v>1312000</c:v>
                </c:pt>
                <c:pt idx="41">
                  <c:v>1344000</c:v>
                </c:pt>
                <c:pt idx="42">
                  <c:v>1376000</c:v>
                </c:pt>
                <c:pt idx="43">
                  <c:v>1408000</c:v>
                </c:pt>
                <c:pt idx="44">
                  <c:v>1440000</c:v>
                </c:pt>
                <c:pt idx="45">
                  <c:v>1472000</c:v>
                </c:pt>
                <c:pt idx="46">
                  <c:v>1504000</c:v>
                </c:pt>
                <c:pt idx="47">
                  <c:v>1536000</c:v>
                </c:pt>
                <c:pt idx="48">
                  <c:v>1568000</c:v>
                </c:pt>
                <c:pt idx="49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AF-426A-9B0F-70CA31F73C15}"/>
            </c:ext>
          </c:extLst>
        </c:ser>
        <c:ser>
          <c:idx val="13"/>
          <c:order val="13"/>
          <c:tx>
            <c:strRef>
              <c:f>IncomeRate!$R$3</c:f>
              <c:strCache>
                <c:ptCount val="1"/>
                <c:pt idx="0">
                  <c:v>Devil Baby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IncomeRate!$R$4:$R$53</c:f>
              <c:numCache>
                <c:formatCode>General</c:formatCode>
                <c:ptCount val="50"/>
                <c:pt idx="0">
                  <c:v>66600</c:v>
                </c:pt>
                <c:pt idx="1">
                  <c:v>133200</c:v>
                </c:pt>
                <c:pt idx="2">
                  <c:v>199800</c:v>
                </c:pt>
                <c:pt idx="3">
                  <c:v>266400</c:v>
                </c:pt>
                <c:pt idx="4">
                  <c:v>333000</c:v>
                </c:pt>
                <c:pt idx="5">
                  <c:v>399600</c:v>
                </c:pt>
                <c:pt idx="6">
                  <c:v>466200</c:v>
                </c:pt>
                <c:pt idx="7">
                  <c:v>532800</c:v>
                </c:pt>
                <c:pt idx="8">
                  <c:v>599400</c:v>
                </c:pt>
                <c:pt idx="9">
                  <c:v>666000</c:v>
                </c:pt>
                <c:pt idx="10">
                  <c:v>732600</c:v>
                </c:pt>
                <c:pt idx="11">
                  <c:v>799200</c:v>
                </c:pt>
                <c:pt idx="12">
                  <c:v>865800</c:v>
                </c:pt>
                <c:pt idx="13">
                  <c:v>932400</c:v>
                </c:pt>
                <c:pt idx="14">
                  <c:v>999000</c:v>
                </c:pt>
                <c:pt idx="15">
                  <c:v>1065600</c:v>
                </c:pt>
                <c:pt idx="16">
                  <c:v>1132200</c:v>
                </c:pt>
                <c:pt idx="17">
                  <c:v>1198800</c:v>
                </c:pt>
                <c:pt idx="18">
                  <c:v>1265400</c:v>
                </c:pt>
                <c:pt idx="19">
                  <c:v>1332000</c:v>
                </c:pt>
                <c:pt idx="20">
                  <c:v>1398600</c:v>
                </c:pt>
                <c:pt idx="21">
                  <c:v>1465200</c:v>
                </c:pt>
                <c:pt idx="22">
                  <c:v>1531800</c:v>
                </c:pt>
                <c:pt idx="23">
                  <c:v>1598400</c:v>
                </c:pt>
                <c:pt idx="24">
                  <c:v>1665000</c:v>
                </c:pt>
                <c:pt idx="25">
                  <c:v>1731600</c:v>
                </c:pt>
                <c:pt idx="26">
                  <c:v>1798200</c:v>
                </c:pt>
                <c:pt idx="27">
                  <c:v>1864800</c:v>
                </c:pt>
                <c:pt idx="28">
                  <c:v>1931400</c:v>
                </c:pt>
                <c:pt idx="29">
                  <c:v>1998000</c:v>
                </c:pt>
                <c:pt idx="30">
                  <c:v>2064600</c:v>
                </c:pt>
                <c:pt idx="31">
                  <c:v>2131200</c:v>
                </c:pt>
                <c:pt idx="32">
                  <c:v>2197800</c:v>
                </c:pt>
                <c:pt idx="33">
                  <c:v>2264400</c:v>
                </c:pt>
                <c:pt idx="34">
                  <c:v>2331000</c:v>
                </c:pt>
                <c:pt idx="35">
                  <c:v>2397600</c:v>
                </c:pt>
                <c:pt idx="36">
                  <c:v>2464200</c:v>
                </c:pt>
                <c:pt idx="37">
                  <c:v>2530800</c:v>
                </c:pt>
                <c:pt idx="38">
                  <c:v>2597400</c:v>
                </c:pt>
                <c:pt idx="39">
                  <c:v>2664000</c:v>
                </c:pt>
                <c:pt idx="40">
                  <c:v>2730600</c:v>
                </c:pt>
                <c:pt idx="41">
                  <c:v>2797200</c:v>
                </c:pt>
                <c:pt idx="42">
                  <c:v>2863800</c:v>
                </c:pt>
                <c:pt idx="43">
                  <c:v>2930400</c:v>
                </c:pt>
                <c:pt idx="44">
                  <c:v>2997000</c:v>
                </c:pt>
                <c:pt idx="45">
                  <c:v>3063600</c:v>
                </c:pt>
                <c:pt idx="46">
                  <c:v>3130200</c:v>
                </c:pt>
                <c:pt idx="47">
                  <c:v>3196800</c:v>
                </c:pt>
                <c:pt idx="48">
                  <c:v>3263400</c:v>
                </c:pt>
                <c:pt idx="49">
                  <c:v>3330000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AF-426A-9B0F-70CA31F73C15}"/>
            </c:ext>
          </c:extLst>
        </c:ser>
        <c:ser>
          <c:idx val="14"/>
          <c:order val="14"/>
          <c:tx>
            <c:strRef>
              <c:f>IncomeRate!$S$3</c:f>
              <c:strCache>
                <c:ptCount val="1"/>
                <c:pt idx="0">
                  <c:v>Big Baby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IncomeRate!$S$4:$S$53</c:f>
              <c:numCache>
                <c:formatCode>General</c:formatCode>
                <c:ptCount val="50"/>
                <c:pt idx="0">
                  <c:v>128000</c:v>
                </c:pt>
                <c:pt idx="1">
                  <c:v>256000</c:v>
                </c:pt>
                <c:pt idx="2">
                  <c:v>384000</c:v>
                </c:pt>
                <c:pt idx="3">
                  <c:v>512000</c:v>
                </c:pt>
                <c:pt idx="4">
                  <c:v>640000</c:v>
                </c:pt>
                <c:pt idx="5">
                  <c:v>768000</c:v>
                </c:pt>
                <c:pt idx="6">
                  <c:v>896000</c:v>
                </c:pt>
                <c:pt idx="7">
                  <c:v>1024000</c:v>
                </c:pt>
                <c:pt idx="8">
                  <c:v>1152000</c:v>
                </c:pt>
                <c:pt idx="9">
                  <c:v>1280000</c:v>
                </c:pt>
                <c:pt idx="10">
                  <c:v>1408000</c:v>
                </c:pt>
                <c:pt idx="11">
                  <c:v>1536000</c:v>
                </c:pt>
                <c:pt idx="12">
                  <c:v>1664000</c:v>
                </c:pt>
                <c:pt idx="13">
                  <c:v>1792000</c:v>
                </c:pt>
                <c:pt idx="14">
                  <c:v>1920000</c:v>
                </c:pt>
                <c:pt idx="15">
                  <c:v>2048000</c:v>
                </c:pt>
                <c:pt idx="16">
                  <c:v>2176000</c:v>
                </c:pt>
                <c:pt idx="17">
                  <c:v>2304000</c:v>
                </c:pt>
                <c:pt idx="18">
                  <c:v>2432000</c:v>
                </c:pt>
                <c:pt idx="19">
                  <c:v>2560000</c:v>
                </c:pt>
                <c:pt idx="20">
                  <c:v>2688000</c:v>
                </c:pt>
                <c:pt idx="21">
                  <c:v>2816000</c:v>
                </c:pt>
                <c:pt idx="22">
                  <c:v>2944000</c:v>
                </c:pt>
                <c:pt idx="23">
                  <c:v>3072000</c:v>
                </c:pt>
                <c:pt idx="24">
                  <c:v>3200000</c:v>
                </c:pt>
                <c:pt idx="25">
                  <c:v>3328000</c:v>
                </c:pt>
                <c:pt idx="26">
                  <c:v>3456000</c:v>
                </c:pt>
                <c:pt idx="27">
                  <c:v>3584000</c:v>
                </c:pt>
                <c:pt idx="28">
                  <c:v>3712000</c:v>
                </c:pt>
                <c:pt idx="29">
                  <c:v>3840000</c:v>
                </c:pt>
                <c:pt idx="30">
                  <c:v>3968000</c:v>
                </c:pt>
                <c:pt idx="31">
                  <c:v>4096000</c:v>
                </c:pt>
                <c:pt idx="32">
                  <c:v>4224000</c:v>
                </c:pt>
                <c:pt idx="33">
                  <c:v>4352000</c:v>
                </c:pt>
                <c:pt idx="34">
                  <c:v>4480000</c:v>
                </c:pt>
                <c:pt idx="35">
                  <c:v>4608000</c:v>
                </c:pt>
                <c:pt idx="36">
                  <c:v>4736000</c:v>
                </c:pt>
                <c:pt idx="37">
                  <c:v>4864000</c:v>
                </c:pt>
                <c:pt idx="38">
                  <c:v>4992000</c:v>
                </c:pt>
                <c:pt idx="39">
                  <c:v>5120000</c:v>
                </c:pt>
                <c:pt idx="40">
                  <c:v>5248000</c:v>
                </c:pt>
                <c:pt idx="41">
                  <c:v>5376000</c:v>
                </c:pt>
                <c:pt idx="42">
                  <c:v>5504000</c:v>
                </c:pt>
                <c:pt idx="43">
                  <c:v>5632000</c:v>
                </c:pt>
                <c:pt idx="44">
                  <c:v>5760000</c:v>
                </c:pt>
                <c:pt idx="45">
                  <c:v>5888000</c:v>
                </c:pt>
                <c:pt idx="46">
                  <c:v>6016000</c:v>
                </c:pt>
                <c:pt idx="47">
                  <c:v>6144000</c:v>
                </c:pt>
                <c:pt idx="48">
                  <c:v>6272000</c:v>
                </c:pt>
                <c:pt idx="49">
                  <c:v>6400000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AF-426A-9B0F-70CA31F73C15}"/>
            </c:ext>
          </c:extLst>
        </c:ser>
        <c:ser>
          <c:idx val="15"/>
          <c:order val="15"/>
          <c:tx>
            <c:strRef>
              <c:f>IncomeRate!$T$3</c:f>
              <c:strCache>
                <c:ptCount val="1"/>
                <c:pt idx="0">
                  <c:v>Giant Baby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IncomeRate!$T$4:$T$53</c:f>
              <c:numCache>
                <c:formatCode>General</c:formatCode>
                <c:ptCount val="50"/>
                <c:pt idx="0">
                  <c:v>256000</c:v>
                </c:pt>
                <c:pt idx="1">
                  <c:v>512000</c:v>
                </c:pt>
                <c:pt idx="2">
                  <c:v>768000</c:v>
                </c:pt>
                <c:pt idx="3">
                  <c:v>1024000</c:v>
                </c:pt>
                <c:pt idx="4">
                  <c:v>1280000</c:v>
                </c:pt>
                <c:pt idx="5">
                  <c:v>1536000</c:v>
                </c:pt>
                <c:pt idx="6">
                  <c:v>1792000</c:v>
                </c:pt>
                <c:pt idx="7">
                  <c:v>2048000</c:v>
                </c:pt>
                <c:pt idx="8">
                  <c:v>2304000</c:v>
                </c:pt>
                <c:pt idx="9">
                  <c:v>2560000</c:v>
                </c:pt>
                <c:pt idx="10">
                  <c:v>2816000</c:v>
                </c:pt>
                <c:pt idx="11">
                  <c:v>3072000</c:v>
                </c:pt>
                <c:pt idx="12">
                  <c:v>3328000</c:v>
                </c:pt>
                <c:pt idx="13">
                  <c:v>3584000</c:v>
                </c:pt>
                <c:pt idx="14">
                  <c:v>3840000</c:v>
                </c:pt>
                <c:pt idx="15">
                  <c:v>4096000</c:v>
                </c:pt>
                <c:pt idx="16">
                  <c:v>4352000</c:v>
                </c:pt>
                <c:pt idx="17">
                  <c:v>4608000</c:v>
                </c:pt>
                <c:pt idx="18">
                  <c:v>4864000</c:v>
                </c:pt>
                <c:pt idx="19">
                  <c:v>5120000</c:v>
                </c:pt>
                <c:pt idx="20">
                  <c:v>5376000</c:v>
                </c:pt>
                <c:pt idx="21">
                  <c:v>5632000</c:v>
                </c:pt>
                <c:pt idx="22">
                  <c:v>5888000</c:v>
                </c:pt>
                <c:pt idx="23">
                  <c:v>6144000</c:v>
                </c:pt>
                <c:pt idx="24">
                  <c:v>6400000</c:v>
                </c:pt>
                <c:pt idx="25">
                  <c:v>6656000</c:v>
                </c:pt>
                <c:pt idx="26">
                  <c:v>6912000</c:v>
                </c:pt>
                <c:pt idx="27">
                  <c:v>7168000</c:v>
                </c:pt>
                <c:pt idx="28">
                  <c:v>7424000</c:v>
                </c:pt>
                <c:pt idx="29">
                  <c:v>7680000</c:v>
                </c:pt>
                <c:pt idx="30">
                  <c:v>7936000</c:v>
                </c:pt>
                <c:pt idx="31">
                  <c:v>8192000</c:v>
                </c:pt>
                <c:pt idx="32">
                  <c:v>8448000</c:v>
                </c:pt>
                <c:pt idx="33">
                  <c:v>8704000</c:v>
                </c:pt>
                <c:pt idx="34">
                  <c:v>8960000</c:v>
                </c:pt>
                <c:pt idx="35">
                  <c:v>9216000</c:v>
                </c:pt>
                <c:pt idx="36">
                  <c:v>9472000</c:v>
                </c:pt>
                <c:pt idx="37">
                  <c:v>9728000</c:v>
                </c:pt>
                <c:pt idx="38">
                  <c:v>9984000</c:v>
                </c:pt>
                <c:pt idx="39">
                  <c:v>10240000</c:v>
                </c:pt>
                <c:pt idx="40">
                  <c:v>10496000</c:v>
                </c:pt>
                <c:pt idx="41">
                  <c:v>10752000</c:v>
                </c:pt>
                <c:pt idx="42">
                  <c:v>11008000</c:v>
                </c:pt>
                <c:pt idx="43">
                  <c:v>11264000</c:v>
                </c:pt>
                <c:pt idx="44">
                  <c:v>11520000</c:v>
                </c:pt>
                <c:pt idx="45">
                  <c:v>11776000</c:v>
                </c:pt>
                <c:pt idx="46">
                  <c:v>12032000</c:v>
                </c:pt>
                <c:pt idx="47">
                  <c:v>12288000</c:v>
                </c:pt>
                <c:pt idx="48">
                  <c:v>12544000</c:v>
                </c:pt>
                <c:pt idx="49">
                  <c:v>12800000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AF-426A-9B0F-70CA31F73C15}"/>
            </c:ext>
          </c:extLst>
        </c:ser>
        <c:ser>
          <c:idx val="16"/>
          <c:order val="16"/>
          <c:tx>
            <c:strRef>
              <c:f>IncomeRate!$U$3</c:f>
              <c:strCache>
                <c:ptCount val="1"/>
                <c:pt idx="0">
                  <c:v>Mega Baby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IncomeRate!$U$4:$U$53</c:f>
              <c:numCache>
                <c:formatCode>General</c:formatCode>
                <c:ptCount val="50"/>
                <c:pt idx="0">
                  <c:v>512000</c:v>
                </c:pt>
                <c:pt idx="1">
                  <c:v>1024000</c:v>
                </c:pt>
                <c:pt idx="2">
                  <c:v>1536000</c:v>
                </c:pt>
                <c:pt idx="3">
                  <c:v>2048000</c:v>
                </c:pt>
                <c:pt idx="4">
                  <c:v>2560000</c:v>
                </c:pt>
                <c:pt idx="5">
                  <c:v>3072000</c:v>
                </c:pt>
                <c:pt idx="6">
                  <c:v>3584000</c:v>
                </c:pt>
                <c:pt idx="7">
                  <c:v>4096000</c:v>
                </c:pt>
                <c:pt idx="8">
                  <c:v>4608000</c:v>
                </c:pt>
                <c:pt idx="9">
                  <c:v>5120000</c:v>
                </c:pt>
                <c:pt idx="10">
                  <c:v>5632000</c:v>
                </c:pt>
                <c:pt idx="11">
                  <c:v>6144000</c:v>
                </c:pt>
                <c:pt idx="12">
                  <c:v>6656000</c:v>
                </c:pt>
                <c:pt idx="13">
                  <c:v>7168000</c:v>
                </c:pt>
                <c:pt idx="14">
                  <c:v>7680000</c:v>
                </c:pt>
                <c:pt idx="15">
                  <c:v>8192000</c:v>
                </c:pt>
                <c:pt idx="16">
                  <c:v>8704000</c:v>
                </c:pt>
                <c:pt idx="17">
                  <c:v>9216000</c:v>
                </c:pt>
                <c:pt idx="18">
                  <c:v>9728000</c:v>
                </c:pt>
                <c:pt idx="19">
                  <c:v>10240000</c:v>
                </c:pt>
                <c:pt idx="20">
                  <c:v>10752000</c:v>
                </c:pt>
                <c:pt idx="21">
                  <c:v>11264000</c:v>
                </c:pt>
                <c:pt idx="22">
                  <c:v>11776000</c:v>
                </c:pt>
                <c:pt idx="23">
                  <c:v>12288000</c:v>
                </c:pt>
                <c:pt idx="24">
                  <c:v>12800000</c:v>
                </c:pt>
                <c:pt idx="25">
                  <c:v>13312000</c:v>
                </c:pt>
                <c:pt idx="26">
                  <c:v>13824000</c:v>
                </c:pt>
                <c:pt idx="27">
                  <c:v>14336000</c:v>
                </c:pt>
                <c:pt idx="28">
                  <c:v>14848000</c:v>
                </c:pt>
                <c:pt idx="29">
                  <c:v>15360000</c:v>
                </c:pt>
                <c:pt idx="30">
                  <c:v>15872000</c:v>
                </c:pt>
                <c:pt idx="31">
                  <c:v>16384000</c:v>
                </c:pt>
                <c:pt idx="32">
                  <c:v>16896000</c:v>
                </c:pt>
                <c:pt idx="33">
                  <c:v>17408000</c:v>
                </c:pt>
                <c:pt idx="34">
                  <c:v>17920000</c:v>
                </c:pt>
                <c:pt idx="35">
                  <c:v>18432000</c:v>
                </c:pt>
                <c:pt idx="36">
                  <c:v>18944000</c:v>
                </c:pt>
                <c:pt idx="37">
                  <c:v>19456000</c:v>
                </c:pt>
                <c:pt idx="38">
                  <c:v>19968000</c:v>
                </c:pt>
                <c:pt idx="39">
                  <c:v>20480000</c:v>
                </c:pt>
                <c:pt idx="40">
                  <c:v>20992000</c:v>
                </c:pt>
                <c:pt idx="41">
                  <c:v>21504000</c:v>
                </c:pt>
                <c:pt idx="42">
                  <c:v>22016000</c:v>
                </c:pt>
                <c:pt idx="43">
                  <c:v>22528000</c:v>
                </c:pt>
                <c:pt idx="44">
                  <c:v>23040000</c:v>
                </c:pt>
                <c:pt idx="45">
                  <c:v>23552000</c:v>
                </c:pt>
                <c:pt idx="46">
                  <c:v>24064000</c:v>
                </c:pt>
                <c:pt idx="47">
                  <c:v>24576000</c:v>
                </c:pt>
                <c:pt idx="48">
                  <c:v>25088000</c:v>
                </c:pt>
                <c:pt idx="49">
                  <c:v>25600000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AF-426A-9B0F-70CA31F73C15}"/>
            </c:ext>
          </c:extLst>
        </c:ser>
        <c:ser>
          <c:idx val="17"/>
          <c:order val="17"/>
          <c:tx>
            <c:strRef>
              <c:f>IncomeRate!$V$3</c:f>
              <c:strCache>
                <c:ptCount val="1"/>
                <c:pt idx="0">
                  <c:v>EXTREME BABY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IncomeRate!$V$4:$V$53</c:f>
              <c:numCache>
                <c:formatCode>General</c:formatCode>
                <c:ptCount val="50"/>
                <c:pt idx="0">
                  <c:v>1024000</c:v>
                </c:pt>
                <c:pt idx="1">
                  <c:v>2048000</c:v>
                </c:pt>
                <c:pt idx="2">
                  <c:v>3072000</c:v>
                </c:pt>
                <c:pt idx="3">
                  <c:v>4096000</c:v>
                </c:pt>
                <c:pt idx="4">
                  <c:v>5120000</c:v>
                </c:pt>
                <c:pt idx="5">
                  <c:v>6144000</c:v>
                </c:pt>
                <c:pt idx="6">
                  <c:v>7168000</c:v>
                </c:pt>
                <c:pt idx="7">
                  <c:v>8192000</c:v>
                </c:pt>
                <c:pt idx="8">
                  <c:v>9216000</c:v>
                </c:pt>
                <c:pt idx="9">
                  <c:v>10240000</c:v>
                </c:pt>
                <c:pt idx="10">
                  <c:v>11264000</c:v>
                </c:pt>
                <c:pt idx="11">
                  <c:v>12288000</c:v>
                </c:pt>
                <c:pt idx="12">
                  <c:v>13312000</c:v>
                </c:pt>
                <c:pt idx="13">
                  <c:v>14336000</c:v>
                </c:pt>
                <c:pt idx="14">
                  <c:v>15360000</c:v>
                </c:pt>
                <c:pt idx="15">
                  <c:v>16384000</c:v>
                </c:pt>
                <c:pt idx="16">
                  <c:v>17408000</c:v>
                </c:pt>
                <c:pt idx="17">
                  <c:v>18432000</c:v>
                </c:pt>
                <c:pt idx="18">
                  <c:v>19456000</c:v>
                </c:pt>
                <c:pt idx="19">
                  <c:v>20480000</c:v>
                </c:pt>
                <c:pt idx="20">
                  <c:v>21504000</c:v>
                </c:pt>
                <c:pt idx="21">
                  <c:v>22528000</c:v>
                </c:pt>
                <c:pt idx="22">
                  <c:v>23552000</c:v>
                </c:pt>
                <c:pt idx="23">
                  <c:v>24576000</c:v>
                </c:pt>
                <c:pt idx="24">
                  <c:v>25600000</c:v>
                </c:pt>
                <c:pt idx="25">
                  <c:v>26624000</c:v>
                </c:pt>
                <c:pt idx="26">
                  <c:v>27648000</c:v>
                </c:pt>
                <c:pt idx="27">
                  <c:v>28672000</c:v>
                </c:pt>
                <c:pt idx="28">
                  <c:v>29696000</c:v>
                </c:pt>
                <c:pt idx="29">
                  <c:v>30720000</c:v>
                </c:pt>
                <c:pt idx="30">
                  <c:v>31744000</c:v>
                </c:pt>
                <c:pt idx="31">
                  <c:v>32768000</c:v>
                </c:pt>
                <c:pt idx="32">
                  <c:v>33792000</c:v>
                </c:pt>
                <c:pt idx="33">
                  <c:v>34816000</c:v>
                </c:pt>
                <c:pt idx="34">
                  <c:v>35840000</c:v>
                </c:pt>
                <c:pt idx="35">
                  <c:v>36864000</c:v>
                </c:pt>
                <c:pt idx="36">
                  <c:v>37888000</c:v>
                </c:pt>
                <c:pt idx="37">
                  <c:v>38912000</c:v>
                </c:pt>
                <c:pt idx="38">
                  <c:v>39936000</c:v>
                </c:pt>
                <c:pt idx="39">
                  <c:v>40960000</c:v>
                </c:pt>
                <c:pt idx="40">
                  <c:v>41984000</c:v>
                </c:pt>
                <c:pt idx="41">
                  <c:v>43008000</c:v>
                </c:pt>
                <c:pt idx="42">
                  <c:v>44032000</c:v>
                </c:pt>
                <c:pt idx="43">
                  <c:v>45056000</c:v>
                </c:pt>
                <c:pt idx="44">
                  <c:v>46080000</c:v>
                </c:pt>
                <c:pt idx="45">
                  <c:v>47104000</c:v>
                </c:pt>
                <c:pt idx="46">
                  <c:v>48128000</c:v>
                </c:pt>
                <c:pt idx="47">
                  <c:v>49152000</c:v>
                </c:pt>
                <c:pt idx="48">
                  <c:v>50176000</c:v>
                </c:pt>
                <c:pt idx="49">
                  <c:v>51200000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AF-426A-9B0F-70CA31F73C15}"/>
            </c:ext>
          </c:extLst>
        </c:ser>
        <c:ser>
          <c:idx val="18"/>
          <c:order val="18"/>
          <c:tx>
            <c:strRef>
              <c:f>IncomeRate!$W$3</c:f>
              <c:strCache>
                <c:ptCount val="1"/>
                <c:pt idx="0">
                  <c:v>Overlord Baby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IncomeRate!$W$4:$W$53</c:f>
              <c:numCache>
                <c:formatCode>General</c:formatCode>
                <c:ptCount val="50"/>
                <c:pt idx="0">
                  <c:v>2048000</c:v>
                </c:pt>
                <c:pt idx="1">
                  <c:v>4096000</c:v>
                </c:pt>
                <c:pt idx="2">
                  <c:v>6144000</c:v>
                </c:pt>
                <c:pt idx="3">
                  <c:v>8192000</c:v>
                </c:pt>
                <c:pt idx="4">
                  <c:v>10240000</c:v>
                </c:pt>
                <c:pt idx="5">
                  <c:v>12288000</c:v>
                </c:pt>
                <c:pt idx="6">
                  <c:v>14336000</c:v>
                </c:pt>
                <c:pt idx="7">
                  <c:v>16384000</c:v>
                </c:pt>
                <c:pt idx="8">
                  <c:v>18432000</c:v>
                </c:pt>
                <c:pt idx="9">
                  <c:v>20480000</c:v>
                </c:pt>
                <c:pt idx="10">
                  <c:v>22528000</c:v>
                </c:pt>
                <c:pt idx="11">
                  <c:v>24576000</c:v>
                </c:pt>
                <c:pt idx="12">
                  <c:v>26624000</c:v>
                </c:pt>
                <c:pt idx="13">
                  <c:v>28672000</c:v>
                </c:pt>
                <c:pt idx="14">
                  <c:v>30720000</c:v>
                </c:pt>
                <c:pt idx="15">
                  <c:v>32768000</c:v>
                </c:pt>
                <c:pt idx="16">
                  <c:v>34816000</c:v>
                </c:pt>
                <c:pt idx="17">
                  <c:v>36864000</c:v>
                </c:pt>
                <c:pt idx="18">
                  <c:v>38912000</c:v>
                </c:pt>
                <c:pt idx="19">
                  <c:v>40960000</c:v>
                </c:pt>
                <c:pt idx="20">
                  <c:v>43008000</c:v>
                </c:pt>
                <c:pt idx="21">
                  <c:v>45056000</c:v>
                </c:pt>
                <c:pt idx="22">
                  <c:v>47104000</c:v>
                </c:pt>
                <c:pt idx="23">
                  <c:v>49152000</c:v>
                </c:pt>
                <c:pt idx="24">
                  <c:v>51200000</c:v>
                </c:pt>
                <c:pt idx="25">
                  <c:v>53248000</c:v>
                </c:pt>
                <c:pt idx="26">
                  <c:v>55296000</c:v>
                </c:pt>
                <c:pt idx="27">
                  <c:v>57344000</c:v>
                </c:pt>
                <c:pt idx="28">
                  <c:v>59392000</c:v>
                </c:pt>
                <c:pt idx="29">
                  <c:v>61440000</c:v>
                </c:pt>
                <c:pt idx="30">
                  <c:v>63488000</c:v>
                </c:pt>
                <c:pt idx="31">
                  <c:v>65536000</c:v>
                </c:pt>
                <c:pt idx="32">
                  <c:v>67584000</c:v>
                </c:pt>
                <c:pt idx="33">
                  <c:v>69632000</c:v>
                </c:pt>
                <c:pt idx="34">
                  <c:v>71680000</c:v>
                </c:pt>
                <c:pt idx="35">
                  <c:v>73728000</c:v>
                </c:pt>
                <c:pt idx="36">
                  <c:v>75776000</c:v>
                </c:pt>
                <c:pt idx="37">
                  <c:v>77824000</c:v>
                </c:pt>
                <c:pt idx="38">
                  <c:v>79872000</c:v>
                </c:pt>
                <c:pt idx="39">
                  <c:v>81920000</c:v>
                </c:pt>
                <c:pt idx="40">
                  <c:v>83968000</c:v>
                </c:pt>
                <c:pt idx="41">
                  <c:v>86016000</c:v>
                </c:pt>
                <c:pt idx="42">
                  <c:v>88064000</c:v>
                </c:pt>
                <c:pt idx="43">
                  <c:v>90112000</c:v>
                </c:pt>
                <c:pt idx="44">
                  <c:v>92160000</c:v>
                </c:pt>
                <c:pt idx="45">
                  <c:v>94208000</c:v>
                </c:pt>
                <c:pt idx="46">
                  <c:v>96256000</c:v>
                </c:pt>
                <c:pt idx="47">
                  <c:v>98304000</c:v>
                </c:pt>
                <c:pt idx="48">
                  <c:v>100352000</c:v>
                </c:pt>
                <c:pt idx="49">
                  <c:v>102400000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AF-426A-9B0F-70CA31F7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22703"/>
        <c:axId val="649327695"/>
        <c:extLst/>
      </c:scatterChart>
      <c:valAx>
        <c:axId val="92622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27695"/>
        <c:crosses val="autoZero"/>
        <c:crossBetween val="midCat"/>
      </c:valAx>
      <c:valAx>
        <c:axId val="649327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2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/ Amount</a:t>
            </a:r>
          </a:p>
        </c:rich>
      </c:tx>
      <c:layout>
        <c:manualLayout>
          <c:xMode val="edge"/>
          <c:yMode val="edge"/>
          <c:x val="0.44135473857603563"/>
          <c:y val="3.5242274449443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8610201599765"/>
          <c:y val="0.12473415670139711"/>
          <c:w val="0.66417157584470565"/>
          <c:h val="0.72443297862893685"/>
        </c:manualLayout>
      </c:layout>
      <c:scatterChart>
        <c:scatterStyle val="lineMarker"/>
        <c:varyColors val="0"/>
        <c:ser>
          <c:idx val="2"/>
          <c:order val="0"/>
          <c:tx>
            <c:v>Crying Baby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Price!$D$4:$D$53</c:f>
              <c:numCache>
                <c:formatCode>General</c:formatCode>
                <c:ptCount val="5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F-4368-A52C-BA19035D505E}"/>
            </c:ext>
          </c:extLst>
        </c:ser>
        <c:ser>
          <c:idx val="4"/>
          <c:order val="1"/>
          <c:tx>
            <c:v>Pacifier/Good Baby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Price!$F$4:$F$53</c:f>
              <c:numCache>
                <c:formatCode>_("$"* #,##0.00_);_("$"* \(#,##0.00\);_("$"* "-"??_);_(@_)</c:formatCode>
                <c:ptCount val="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4F-4368-A52C-BA19035D505E}"/>
            </c:ext>
          </c:extLst>
        </c:ser>
        <c:ser>
          <c:idx val="6"/>
          <c:order val="2"/>
          <c:tx>
            <c:v>Pencil/Secretary Baby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Price!$H$4:$H$53</c:f>
              <c:numCache>
                <c:formatCode>_("$"* #,##0.00_);_("$"* \(#,##0.00\);_("$"* "-"??_);_(@_)</c:formatCode>
                <c:ptCount val="50"/>
                <c:pt idx="0">
                  <c:v>250</c:v>
                </c:pt>
                <c:pt idx="1">
                  <c:v>375</c:v>
                </c:pt>
                <c:pt idx="2">
                  <c:v>500</c:v>
                </c:pt>
                <c:pt idx="3">
                  <c:v>625</c:v>
                </c:pt>
                <c:pt idx="4">
                  <c:v>750</c:v>
                </c:pt>
                <c:pt idx="5">
                  <c:v>875</c:v>
                </c:pt>
                <c:pt idx="6">
                  <c:v>1000</c:v>
                </c:pt>
                <c:pt idx="7">
                  <c:v>1125</c:v>
                </c:pt>
                <c:pt idx="8">
                  <c:v>1250</c:v>
                </c:pt>
                <c:pt idx="9">
                  <c:v>1375</c:v>
                </c:pt>
                <c:pt idx="10">
                  <c:v>1500</c:v>
                </c:pt>
                <c:pt idx="11">
                  <c:v>1625</c:v>
                </c:pt>
                <c:pt idx="12">
                  <c:v>1750</c:v>
                </c:pt>
                <c:pt idx="13">
                  <c:v>1875</c:v>
                </c:pt>
                <c:pt idx="14">
                  <c:v>2000</c:v>
                </c:pt>
                <c:pt idx="15">
                  <c:v>2125</c:v>
                </c:pt>
                <c:pt idx="16">
                  <c:v>2250</c:v>
                </c:pt>
                <c:pt idx="17">
                  <c:v>2375</c:v>
                </c:pt>
                <c:pt idx="18">
                  <c:v>2500</c:v>
                </c:pt>
                <c:pt idx="19">
                  <c:v>2625</c:v>
                </c:pt>
                <c:pt idx="20">
                  <c:v>2750</c:v>
                </c:pt>
                <c:pt idx="21">
                  <c:v>2875</c:v>
                </c:pt>
                <c:pt idx="22">
                  <c:v>3000</c:v>
                </c:pt>
                <c:pt idx="23">
                  <c:v>3125</c:v>
                </c:pt>
                <c:pt idx="24">
                  <c:v>3250</c:v>
                </c:pt>
                <c:pt idx="25">
                  <c:v>3375</c:v>
                </c:pt>
                <c:pt idx="26">
                  <c:v>3500</c:v>
                </c:pt>
                <c:pt idx="27">
                  <c:v>3625</c:v>
                </c:pt>
                <c:pt idx="28">
                  <c:v>3750</c:v>
                </c:pt>
                <c:pt idx="29">
                  <c:v>3875</c:v>
                </c:pt>
                <c:pt idx="30">
                  <c:v>4000</c:v>
                </c:pt>
                <c:pt idx="31">
                  <c:v>4125</c:v>
                </c:pt>
                <c:pt idx="32">
                  <c:v>4250</c:v>
                </c:pt>
                <c:pt idx="33">
                  <c:v>4375</c:v>
                </c:pt>
                <c:pt idx="34">
                  <c:v>4500</c:v>
                </c:pt>
                <c:pt idx="35">
                  <c:v>4625</c:v>
                </c:pt>
                <c:pt idx="36">
                  <c:v>4750</c:v>
                </c:pt>
                <c:pt idx="37">
                  <c:v>4875</c:v>
                </c:pt>
                <c:pt idx="38">
                  <c:v>5000</c:v>
                </c:pt>
                <c:pt idx="39">
                  <c:v>5125</c:v>
                </c:pt>
                <c:pt idx="40">
                  <c:v>5250</c:v>
                </c:pt>
                <c:pt idx="41">
                  <c:v>5375</c:v>
                </c:pt>
                <c:pt idx="42">
                  <c:v>5500</c:v>
                </c:pt>
                <c:pt idx="43">
                  <c:v>5625</c:v>
                </c:pt>
                <c:pt idx="44">
                  <c:v>5750</c:v>
                </c:pt>
                <c:pt idx="45">
                  <c:v>5875</c:v>
                </c:pt>
                <c:pt idx="46">
                  <c:v>6000</c:v>
                </c:pt>
                <c:pt idx="47">
                  <c:v>6125</c:v>
                </c:pt>
                <c:pt idx="48">
                  <c:v>6250</c:v>
                </c:pt>
                <c:pt idx="49">
                  <c:v>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4F-4368-A52C-BA19035D505E}"/>
            </c:ext>
          </c:extLst>
        </c:ser>
        <c:ser>
          <c:idx val="8"/>
          <c:order val="3"/>
          <c:tx>
            <c:strRef>
              <c:f>Price!$I$3</c:f>
              <c:strCache>
                <c:ptCount val="1"/>
                <c:pt idx="0">
                  <c:v>Clipboard/HR Baby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Price!$J$4:$J$53</c:f>
              <c:numCache>
                <c:formatCode>_("$"* #,##0.00_);_("$"* \(#,##0.00\);_("$"* "-"??_);_(@_)</c:formatCode>
                <c:ptCount val="5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  <c:pt idx="15">
                  <c:v>4250</c:v>
                </c:pt>
                <c:pt idx="16">
                  <c:v>4500</c:v>
                </c:pt>
                <c:pt idx="17">
                  <c:v>4750</c:v>
                </c:pt>
                <c:pt idx="18">
                  <c:v>5000</c:v>
                </c:pt>
                <c:pt idx="19">
                  <c:v>5250</c:v>
                </c:pt>
                <c:pt idx="20">
                  <c:v>5500</c:v>
                </c:pt>
                <c:pt idx="21">
                  <c:v>5750</c:v>
                </c:pt>
                <c:pt idx="22">
                  <c:v>6000</c:v>
                </c:pt>
                <c:pt idx="23">
                  <c:v>6250</c:v>
                </c:pt>
                <c:pt idx="24">
                  <c:v>6500</c:v>
                </c:pt>
                <c:pt idx="25">
                  <c:v>6750</c:v>
                </c:pt>
                <c:pt idx="26">
                  <c:v>7000</c:v>
                </c:pt>
                <c:pt idx="27">
                  <c:v>7250</c:v>
                </c:pt>
                <c:pt idx="28">
                  <c:v>7500</c:v>
                </c:pt>
                <c:pt idx="29">
                  <c:v>7750</c:v>
                </c:pt>
                <c:pt idx="30">
                  <c:v>8000</c:v>
                </c:pt>
                <c:pt idx="31">
                  <c:v>8250</c:v>
                </c:pt>
                <c:pt idx="32">
                  <c:v>8500</c:v>
                </c:pt>
                <c:pt idx="33">
                  <c:v>8750</c:v>
                </c:pt>
                <c:pt idx="34">
                  <c:v>9000</c:v>
                </c:pt>
                <c:pt idx="35">
                  <c:v>9250</c:v>
                </c:pt>
                <c:pt idx="36">
                  <c:v>9500</c:v>
                </c:pt>
                <c:pt idx="37">
                  <c:v>9750</c:v>
                </c:pt>
                <c:pt idx="38">
                  <c:v>10000</c:v>
                </c:pt>
                <c:pt idx="39">
                  <c:v>10250</c:v>
                </c:pt>
                <c:pt idx="40">
                  <c:v>10500</c:v>
                </c:pt>
                <c:pt idx="41">
                  <c:v>10750</c:v>
                </c:pt>
                <c:pt idx="42">
                  <c:v>11000</c:v>
                </c:pt>
                <c:pt idx="43">
                  <c:v>11250</c:v>
                </c:pt>
                <c:pt idx="44">
                  <c:v>11500</c:v>
                </c:pt>
                <c:pt idx="45">
                  <c:v>11750</c:v>
                </c:pt>
                <c:pt idx="46">
                  <c:v>12000</c:v>
                </c:pt>
                <c:pt idx="47">
                  <c:v>12250</c:v>
                </c:pt>
                <c:pt idx="48">
                  <c:v>12500</c:v>
                </c:pt>
                <c:pt idx="49">
                  <c:v>12750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4F-4368-A52C-BA19035D505E}"/>
            </c:ext>
          </c:extLst>
        </c:ser>
        <c:ser>
          <c:idx val="0"/>
          <c:order val="4"/>
          <c:tx>
            <c:strRef>
              <c:f>Price!$K$3</c:f>
              <c:strCache>
                <c:ptCount val="1"/>
                <c:pt idx="0">
                  <c:v>Crying Baby Factory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Price!$K$4:$K$53</c:f>
              <c:numCache>
                <c:formatCode>_("$"* #,##0.00_);_("$"* \(#,##0.00\);_("$"* "-"??_);_(@_)</c:formatCode>
                <c:ptCount val="50"/>
                <c:pt idx="0">
                  <c:v>750</c:v>
                </c:pt>
                <c:pt idx="1">
                  <c:v>1125</c:v>
                </c:pt>
                <c:pt idx="2">
                  <c:v>1500</c:v>
                </c:pt>
                <c:pt idx="3">
                  <c:v>1875</c:v>
                </c:pt>
                <c:pt idx="4">
                  <c:v>2250</c:v>
                </c:pt>
                <c:pt idx="5">
                  <c:v>2625</c:v>
                </c:pt>
                <c:pt idx="6">
                  <c:v>3000</c:v>
                </c:pt>
                <c:pt idx="7">
                  <c:v>3375</c:v>
                </c:pt>
                <c:pt idx="8">
                  <c:v>3750</c:v>
                </c:pt>
                <c:pt idx="9">
                  <c:v>4125</c:v>
                </c:pt>
                <c:pt idx="10">
                  <c:v>4500</c:v>
                </c:pt>
                <c:pt idx="11">
                  <c:v>4875</c:v>
                </c:pt>
                <c:pt idx="12">
                  <c:v>5250</c:v>
                </c:pt>
                <c:pt idx="13">
                  <c:v>5625</c:v>
                </c:pt>
                <c:pt idx="14">
                  <c:v>6000</c:v>
                </c:pt>
                <c:pt idx="15">
                  <c:v>6375</c:v>
                </c:pt>
                <c:pt idx="16">
                  <c:v>6750</c:v>
                </c:pt>
                <c:pt idx="17">
                  <c:v>7125</c:v>
                </c:pt>
                <c:pt idx="18">
                  <c:v>7500</c:v>
                </c:pt>
                <c:pt idx="19">
                  <c:v>7875</c:v>
                </c:pt>
                <c:pt idx="20">
                  <c:v>8250</c:v>
                </c:pt>
                <c:pt idx="21">
                  <c:v>8625</c:v>
                </c:pt>
                <c:pt idx="22">
                  <c:v>9000</c:v>
                </c:pt>
                <c:pt idx="23">
                  <c:v>9375</c:v>
                </c:pt>
                <c:pt idx="24">
                  <c:v>9750</c:v>
                </c:pt>
                <c:pt idx="25">
                  <c:v>10125</c:v>
                </c:pt>
                <c:pt idx="26">
                  <c:v>10500</c:v>
                </c:pt>
                <c:pt idx="27">
                  <c:v>10875</c:v>
                </c:pt>
                <c:pt idx="28">
                  <c:v>11250</c:v>
                </c:pt>
                <c:pt idx="29">
                  <c:v>11625</c:v>
                </c:pt>
                <c:pt idx="30">
                  <c:v>12000</c:v>
                </c:pt>
                <c:pt idx="31">
                  <c:v>12375</c:v>
                </c:pt>
                <c:pt idx="32">
                  <c:v>12750</c:v>
                </c:pt>
                <c:pt idx="33">
                  <c:v>13125</c:v>
                </c:pt>
                <c:pt idx="34">
                  <c:v>13500</c:v>
                </c:pt>
                <c:pt idx="35">
                  <c:v>13875</c:v>
                </c:pt>
                <c:pt idx="36">
                  <c:v>14250</c:v>
                </c:pt>
                <c:pt idx="37">
                  <c:v>14625</c:v>
                </c:pt>
                <c:pt idx="38">
                  <c:v>15000</c:v>
                </c:pt>
                <c:pt idx="39">
                  <c:v>15375</c:v>
                </c:pt>
                <c:pt idx="40">
                  <c:v>15750</c:v>
                </c:pt>
                <c:pt idx="41">
                  <c:v>16125</c:v>
                </c:pt>
                <c:pt idx="42">
                  <c:v>16500</c:v>
                </c:pt>
                <c:pt idx="43">
                  <c:v>16875</c:v>
                </c:pt>
                <c:pt idx="44">
                  <c:v>17250</c:v>
                </c:pt>
                <c:pt idx="45">
                  <c:v>17625</c:v>
                </c:pt>
                <c:pt idx="46">
                  <c:v>18000</c:v>
                </c:pt>
                <c:pt idx="47">
                  <c:v>18375</c:v>
                </c:pt>
                <c:pt idx="48">
                  <c:v>18750</c:v>
                </c:pt>
                <c:pt idx="49">
                  <c:v>19125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A4F-4368-A52C-BA19035D505E}"/>
            </c:ext>
          </c:extLst>
        </c:ser>
        <c:ser>
          <c:idx val="11"/>
          <c:order val="5"/>
          <c:tx>
            <c:strRef>
              <c:f>Price!$L$3</c:f>
              <c:strCache>
                <c:ptCount val="1"/>
                <c:pt idx="0">
                  <c:v>Suit/Boss Baby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Price!$M$4:$M$53</c:f>
              <c:numCache>
                <c:formatCode>_("$"* #,##0.00_);_("$"* \(#,##0.00\);_("$"* "-"??_);_(@_)</c:formatCode>
                <c:ptCount val="5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4F-4368-A52C-BA19035D505E}"/>
            </c:ext>
          </c:extLst>
        </c:ser>
        <c:ser>
          <c:idx val="13"/>
          <c:order val="6"/>
          <c:tx>
            <c:strRef>
              <c:f>Price!$N$3</c:f>
              <c:strCache>
                <c:ptCount val="1"/>
                <c:pt idx="0">
                  <c:v>Phone/Corporate Baby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Price!$O$4:$O$53</c:f>
              <c:numCache>
                <c:formatCode>_("$"* #,##0.00_);_("$"* \(#,##0.00\);_("$"* "-"??_);_(@_)</c:formatCode>
                <c:ptCount val="50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  <c:pt idx="4">
                  <c:v>15000</c:v>
                </c:pt>
                <c:pt idx="5">
                  <c:v>17500</c:v>
                </c:pt>
                <c:pt idx="6">
                  <c:v>20000</c:v>
                </c:pt>
                <c:pt idx="7">
                  <c:v>22500</c:v>
                </c:pt>
                <c:pt idx="8">
                  <c:v>25000</c:v>
                </c:pt>
                <c:pt idx="9">
                  <c:v>27500</c:v>
                </c:pt>
                <c:pt idx="10">
                  <c:v>30000</c:v>
                </c:pt>
                <c:pt idx="11">
                  <c:v>32500</c:v>
                </c:pt>
                <c:pt idx="12">
                  <c:v>35000</c:v>
                </c:pt>
                <c:pt idx="13">
                  <c:v>37500</c:v>
                </c:pt>
                <c:pt idx="14">
                  <c:v>40000</c:v>
                </c:pt>
                <c:pt idx="15">
                  <c:v>42500</c:v>
                </c:pt>
                <c:pt idx="16">
                  <c:v>45000</c:v>
                </c:pt>
                <c:pt idx="17">
                  <c:v>47500</c:v>
                </c:pt>
                <c:pt idx="18">
                  <c:v>50000</c:v>
                </c:pt>
                <c:pt idx="19">
                  <c:v>52500</c:v>
                </c:pt>
                <c:pt idx="20">
                  <c:v>55000</c:v>
                </c:pt>
                <c:pt idx="21">
                  <c:v>57500</c:v>
                </c:pt>
                <c:pt idx="22">
                  <c:v>60000</c:v>
                </c:pt>
                <c:pt idx="23">
                  <c:v>62500</c:v>
                </c:pt>
                <c:pt idx="24">
                  <c:v>65000</c:v>
                </c:pt>
                <c:pt idx="25">
                  <c:v>67500</c:v>
                </c:pt>
                <c:pt idx="26">
                  <c:v>70000</c:v>
                </c:pt>
                <c:pt idx="27">
                  <c:v>72500</c:v>
                </c:pt>
                <c:pt idx="28">
                  <c:v>75000</c:v>
                </c:pt>
                <c:pt idx="29">
                  <c:v>77500</c:v>
                </c:pt>
                <c:pt idx="30">
                  <c:v>80000</c:v>
                </c:pt>
                <c:pt idx="31">
                  <c:v>82500</c:v>
                </c:pt>
                <c:pt idx="32">
                  <c:v>85000</c:v>
                </c:pt>
                <c:pt idx="33">
                  <c:v>87500</c:v>
                </c:pt>
                <c:pt idx="34">
                  <c:v>90000</c:v>
                </c:pt>
                <c:pt idx="35">
                  <c:v>92500</c:v>
                </c:pt>
                <c:pt idx="36">
                  <c:v>95000</c:v>
                </c:pt>
                <c:pt idx="37">
                  <c:v>97500</c:v>
                </c:pt>
                <c:pt idx="38">
                  <c:v>100000</c:v>
                </c:pt>
                <c:pt idx="39">
                  <c:v>102500</c:v>
                </c:pt>
                <c:pt idx="40">
                  <c:v>105000</c:v>
                </c:pt>
                <c:pt idx="41">
                  <c:v>107500</c:v>
                </c:pt>
                <c:pt idx="42">
                  <c:v>110000</c:v>
                </c:pt>
                <c:pt idx="43">
                  <c:v>112500</c:v>
                </c:pt>
                <c:pt idx="44">
                  <c:v>115000</c:v>
                </c:pt>
                <c:pt idx="45">
                  <c:v>117500</c:v>
                </c:pt>
                <c:pt idx="46">
                  <c:v>120000</c:v>
                </c:pt>
                <c:pt idx="47">
                  <c:v>122500</c:v>
                </c:pt>
                <c:pt idx="48">
                  <c:v>125000</c:v>
                </c:pt>
                <c:pt idx="49">
                  <c:v>127500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4F-4368-A52C-BA19035D505E}"/>
            </c:ext>
          </c:extLst>
        </c:ser>
        <c:ser>
          <c:idx val="15"/>
          <c:order val="7"/>
          <c:tx>
            <c:strRef>
              <c:f>Price!$P$3</c:f>
              <c:strCache>
                <c:ptCount val="1"/>
                <c:pt idx="0">
                  <c:v>Computer/CEO Baby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Price!$Q$4:$Q$53</c:f>
              <c:numCache>
                <c:formatCode>_("$"* #,##0.00_);_("$"* \(#,##0.00\);_("$"* "-"??_);_(@_)</c:formatCode>
                <c:ptCount val="5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  <c:pt idx="19">
                  <c:v>105000</c:v>
                </c:pt>
                <c:pt idx="20">
                  <c:v>110000</c:v>
                </c:pt>
                <c:pt idx="21">
                  <c:v>115000</c:v>
                </c:pt>
                <c:pt idx="22">
                  <c:v>120000</c:v>
                </c:pt>
                <c:pt idx="23">
                  <c:v>125000</c:v>
                </c:pt>
                <c:pt idx="24">
                  <c:v>130000</c:v>
                </c:pt>
                <c:pt idx="25">
                  <c:v>135000</c:v>
                </c:pt>
                <c:pt idx="26">
                  <c:v>140000</c:v>
                </c:pt>
                <c:pt idx="27">
                  <c:v>145000</c:v>
                </c:pt>
                <c:pt idx="28">
                  <c:v>150000</c:v>
                </c:pt>
                <c:pt idx="29">
                  <c:v>155000</c:v>
                </c:pt>
                <c:pt idx="30">
                  <c:v>160000</c:v>
                </c:pt>
                <c:pt idx="31">
                  <c:v>165000</c:v>
                </c:pt>
                <c:pt idx="32">
                  <c:v>170000</c:v>
                </c:pt>
                <c:pt idx="33">
                  <c:v>175000</c:v>
                </c:pt>
                <c:pt idx="34">
                  <c:v>180000</c:v>
                </c:pt>
                <c:pt idx="35">
                  <c:v>185000</c:v>
                </c:pt>
                <c:pt idx="36">
                  <c:v>190000</c:v>
                </c:pt>
                <c:pt idx="37">
                  <c:v>195000</c:v>
                </c:pt>
                <c:pt idx="38">
                  <c:v>200000</c:v>
                </c:pt>
                <c:pt idx="39">
                  <c:v>205000</c:v>
                </c:pt>
                <c:pt idx="40">
                  <c:v>210000</c:v>
                </c:pt>
                <c:pt idx="41">
                  <c:v>215000</c:v>
                </c:pt>
                <c:pt idx="42">
                  <c:v>220000</c:v>
                </c:pt>
                <c:pt idx="43">
                  <c:v>225000</c:v>
                </c:pt>
                <c:pt idx="44">
                  <c:v>230000</c:v>
                </c:pt>
                <c:pt idx="45">
                  <c:v>235000</c:v>
                </c:pt>
                <c:pt idx="46">
                  <c:v>240000</c:v>
                </c:pt>
                <c:pt idx="47">
                  <c:v>245000</c:v>
                </c:pt>
                <c:pt idx="48">
                  <c:v>250000</c:v>
                </c:pt>
                <c:pt idx="49">
                  <c:v>255000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4F-4368-A52C-BA19035D505E}"/>
            </c:ext>
          </c:extLst>
        </c:ser>
        <c:ser>
          <c:idx val="17"/>
          <c:order val="8"/>
          <c:tx>
            <c:strRef>
              <c:f>Price!$R$3</c:f>
              <c:strCache>
                <c:ptCount val="1"/>
                <c:pt idx="0">
                  <c:v>Moneybag/Investor Baby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Price!$S$4:$S$53</c:f>
              <c:numCache>
                <c:formatCode>_("$"* #,##0.00_);_("$"* \(#,##0.00\);_("$"* "-"??_);_(@_)</c:formatCode>
                <c:ptCount val="50"/>
                <c:pt idx="0">
                  <c:v>25000</c:v>
                </c:pt>
                <c:pt idx="1">
                  <c:v>37500</c:v>
                </c:pt>
                <c:pt idx="2">
                  <c:v>50000</c:v>
                </c:pt>
                <c:pt idx="3">
                  <c:v>62500</c:v>
                </c:pt>
                <c:pt idx="4">
                  <c:v>75000</c:v>
                </c:pt>
                <c:pt idx="5">
                  <c:v>87500</c:v>
                </c:pt>
                <c:pt idx="6">
                  <c:v>100000</c:v>
                </c:pt>
                <c:pt idx="7">
                  <c:v>112500</c:v>
                </c:pt>
                <c:pt idx="8">
                  <c:v>125000</c:v>
                </c:pt>
                <c:pt idx="9">
                  <c:v>137500</c:v>
                </c:pt>
                <c:pt idx="10">
                  <c:v>150000</c:v>
                </c:pt>
                <c:pt idx="11">
                  <c:v>162500</c:v>
                </c:pt>
                <c:pt idx="12">
                  <c:v>175000</c:v>
                </c:pt>
                <c:pt idx="13">
                  <c:v>187500</c:v>
                </c:pt>
                <c:pt idx="14">
                  <c:v>200000</c:v>
                </c:pt>
                <c:pt idx="15">
                  <c:v>212500</c:v>
                </c:pt>
                <c:pt idx="16">
                  <c:v>225000</c:v>
                </c:pt>
                <c:pt idx="17">
                  <c:v>237500</c:v>
                </c:pt>
                <c:pt idx="18">
                  <c:v>250000</c:v>
                </c:pt>
                <c:pt idx="19">
                  <c:v>262500</c:v>
                </c:pt>
                <c:pt idx="20">
                  <c:v>275000</c:v>
                </c:pt>
                <c:pt idx="21">
                  <c:v>287500</c:v>
                </c:pt>
                <c:pt idx="22">
                  <c:v>300000</c:v>
                </c:pt>
                <c:pt idx="23">
                  <c:v>312500</c:v>
                </c:pt>
                <c:pt idx="24">
                  <c:v>325000</c:v>
                </c:pt>
                <c:pt idx="25">
                  <c:v>337500</c:v>
                </c:pt>
                <c:pt idx="26">
                  <c:v>350000</c:v>
                </c:pt>
                <c:pt idx="27">
                  <c:v>362500</c:v>
                </c:pt>
                <c:pt idx="28">
                  <c:v>375000</c:v>
                </c:pt>
                <c:pt idx="29">
                  <c:v>387500</c:v>
                </c:pt>
                <c:pt idx="30">
                  <c:v>400000</c:v>
                </c:pt>
                <c:pt idx="31">
                  <c:v>412500</c:v>
                </c:pt>
                <c:pt idx="32">
                  <c:v>425000</c:v>
                </c:pt>
                <c:pt idx="33">
                  <c:v>437500</c:v>
                </c:pt>
                <c:pt idx="34">
                  <c:v>450000</c:v>
                </c:pt>
                <c:pt idx="35">
                  <c:v>462500</c:v>
                </c:pt>
                <c:pt idx="36">
                  <c:v>475000</c:v>
                </c:pt>
                <c:pt idx="37">
                  <c:v>487500</c:v>
                </c:pt>
                <c:pt idx="38">
                  <c:v>500000</c:v>
                </c:pt>
                <c:pt idx="39">
                  <c:v>512500</c:v>
                </c:pt>
                <c:pt idx="40">
                  <c:v>525000</c:v>
                </c:pt>
                <c:pt idx="41">
                  <c:v>537500</c:v>
                </c:pt>
                <c:pt idx="42">
                  <c:v>550000</c:v>
                </c:pt>
                <c:pt idx="43">
                  <c:v>562500</c:v>
                </c:pt>
                <c:pt idx="44">
                  <c:v>575000</c:v>
                </c:pt>
                <c:pt idx="45">
                  <c:v>587500</c:v>
                </c:pt>
                <c:pt idx="46">
                  <c:v>600000</c:v>
                </c:pt>
                <c:pt idx="47">
                  <c:v>612500</c:v>
                </c:pt>
                <c:pt idx="48">
                  <c:v>625000</c:v>
                </c:pt>
                <c:pt idx="49">
                  <c:v>637500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A4F-4368-A52C-BA19035D505E}"/>
            </c:ext>
          </c:extLst>
        </c:ser>
        <c:ser>
          <c:idx val="19"/>
          <c:order val="9"/>
          <c:tx>
            <c:strRef>
              <c:f>Price!$T$3</c:f>
              <c:strCache>
                <c:ptCount val="1"/>
                <c:pt idx="0">
                  <c:v>Flag/President Baby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Price!$U$4:$U$53</c:f>
              <c:numCache>
                <c:formatCode>_("$"* #,##0.00_);_("$"* \(#,##0.00\);_("$"* "-"??_);_(@_)</c:formatCode>
                <c:ptCount val="50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125000</c:v>
                </c:pt>
                <c:pt idx="4">
                  <c:v>150000</c:v>
                </c:pt>
                <c:pt idx="5">
                  <c:v>175000</c:v>
                </c:pt>
                <c:pt idx="6">
                  <c:v>200000</c:v>
                </c:pt>
                <c:pt idx="7">
                  <c:v>225000</c:v>
                </c:pt>
                <c:pt idx="8">
                  <c:v>250000</c:v>
                </c:pt>
                <c:pt idx="9">
                  <c:v>275000</c:v>
                </c:pt>
                <c:pt idx="10">
                  <c:v>300000</c:v>
                </c:pt>
                <c:pt idx="11">
                  <c:v>325000</c:v>
                </c:pt>
                <c:pt idx="12">
                  <c:v>350000</c:v>
                </c:pt>
                <c:pt idx="13">
                  <c:v>375000</c:v>
                </c:pt>
                <c:pt idx="14">
                  <c:v>400000</c:v>
                </c:pt>
                <c:pt idx="15">
                  <c:v>425000</c:v>
                </c:pt>
                <c:pt idx="16">
                  <c:v>450000</c:v>
                </c:pt>
                <c:pt idx="17">
                  <c:v>475000</c:v>
                </c:pt>
                <c:pt idx="18">
                  <c:v>500000</c:v>
                </c:pt>
                <c:pt idx="19">
                  <c:v>525000</c:v>
                </c:pt>
                <c:pt idx="20">
                  <c:v>550000</c:v>
                </c:pt>
                <c:pt idx="21">
                  <c:v>575000</c:v>
                </c:pt>
                <c:pt idx="22">
                  <c:v>600000</c:v>
                </c:pt>
                <c:pt idx="23">
                  <c:v>625000</c:v>
                </c:pt>
                <c:pt idx="24">
                  <c:v>650000</c:v>
                </c:pt>
                <c:pt idx="25">
                  <c:v>675000</c:v>
                </c:pt>
                <c:pt idx="26">
                  <c:v>700000</c:v>
                </c:pt>
                <c:pt idx="27">
                  <c:v>725000</c:v>
                </c:pt>
                <c:pt idx="28">
                  <c:v>750000</c:v>
                </c:pt>
                <c:pt idx="29">
                  <c:v>775000</c:v>
                </c:pt>
                <c:pt idx="30">
                  <c:v>800000</c:v>
                </c:pt>
                <c:pt idx="31">
                  <c:v>825000</c:v>
                </c:pt>
                <c:pt idx="32">
                  <c:v>850000</c:v>
                </c:pt>
                <c:pt idx="33">
                  <c:v>875000</c:v>
                </c:pt>
                <c:pt idx="34">
                  <c:v>900000</c:v>
                </c:pt>
                <c:pt idx="35">
                  <c:v>925000</c:v>
                </c:pt>
                <c:pt idx="36">
                  <c:v>950000</c:v>
                </c:pt>
                <c:pt idx="37">
                  <c:v>975000</c:v>
                </c:pt>
                <c:pt idx="38">
                  <c:v>1000000</c:v>
                </c:pt>
                <c:pt idx="39">
                  <c:v>1025000</c:v>
                </c:pt>
                <c:pt idx="40">
                  <c:v>1050000</c:v>
                </c:pt>
                <c:pt idx="41">
                  <c:v>1075000</c:v>
                </c:pt>
                <c:pt idx="42">
                  <c:v>1100000</c:v>
                </c:pt>
                <c:pt idx="43">
                  <c:v>1125000</c:v>
                </c:pt>
                <c:pt idx="44">
                  <c:v>1150000</c:v>
                </c:pt>
                <c:pt idx="45">
                  <c:v>1175000</c:v>
                </c:pt>
                <c:pt idx="46">
                  <c:v>1200000</c:v>
                </c:pt>
                <c:pt idx="47">
                  <c:v>1225000</c:v>
                </c:pt>
                <c:pt idx="48">
                  <c:v>1250000</c:v>
                </c:pt>
                <c:pt idx="49">
                  <c:v>1275000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A4F-4368-A52C-BA19035D505E}"/>
            </c:ext>
          </c:extLst>
        </c:ser>
        <c:ser>
          <c:idx val="21"/>
          <c:order val="10"/>
          <c:tx>
            <c:strRef>
              <c:f>Price!$V$3</c:f>
              <c:strCache>
                <c:ptCount val="1"/>
                <c:pt idx="0">
                  <c:v>Cross/Pope Baby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Price!$W$4:$W$53</c:f>
              <c:numCache>
                <c:formatCode>_("$"* #,##0.00_);_("$"* \(#,##0.00\);_("$"* "-"??_);_(@_)</c:formatCode>
                <c:ptCount val="5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  <c:pt idx="19">
                  <c:v>1050000</c:v>
                </c:pt>
                <c:pt idx="20">
                  <c:v>1100000</c:v>
                </c:pt>
                <c:pt idx="21">
                  <c:v>1150000</c:v>
                </c:pt>
                <c:pt idx="22">
                  <c:v>1200000</c:v>
                </c:pt>
                <c:pt idx="23">
                  <c:v>1250000</c:v>
                </c:pt>
                <c:pt idx="24">
                  <c:v>1300000</c:v>
                </c:pt>
                <c:pt idx="25">
                  <c:v>1350000</c:v>
                </c:pt>
                <c:pt idx="26">
                  <c:v>1400000</c:v>
                </c:pt>
                <c:pt idx="27">
                  <c:v>1450000</c:v>
                </c:pt>
                <c:pt idx="28">
                  <c:v>1500000</c:v>
                </c:pt>
                <c:pt idx="29">
                  <c:v>1550000</c:v>
                </c:pt>
                <c:pt idx="30">
                  <c:v>1600000</c:v>
                </c:pt>
                <c:pt idx="31">
                  <c:v>1650000</c:v>
                </c:pt>
                <c:pt idx="32">
                  <c:v>1700000</c:v>
                </c:pt>
                <c:pt idx="33">
                  <c:v>1750000</c:v>
                </c:pt>
                <c:pt idx="34">
                  <c:v>1800000</c:v>
                </c:pt>
                <c:pt idx="35">
                  <c:v>1850000</c:v>
                </c:pt>
                <c:pt idx="36">
                  <c:v>1900000</c:v>
                </c:pt>
                <c:pt idx="37">
                  <c:v>1950000</c:v>
                </c:pt>
                <c:pt idx="38">
                  <c:v>2000000</c:v>
                </c:pt>
                <c:pt idx="39">
                  <c:v>2050000</c:v>
                </c:pt>
                <c:pt idx="40">
                  <c:v>2100000</c:v>
                </c:pt>
                <c:pt idx="41">
                  <c:v>2150000</c:v>
                </c:pt>
                <c:pt idx="42">
                  <c:v>2200000</c:v>
                </c:pt>
                <c:pt idx="43">
                  <c:v>2250000</c:v>
                </c:pt>
                <c:pt idx="44">
                  <c:v>2300000</c:v>
                </c:pt>
                <c:pt idx="45">
                  <c:v>2350000</c:v>
                </c:pt>
                <c:pt idx="46">
                  <c:v>2400000</c:v>
                </c:pt>
                <c:pt idx="47">
                  <c:v>2450000</c:v>
                </c:pt>
                <c:pt idx="48">
                  <c:v>2500000</c:v>
                </c:pt>
                <c:pt idx="49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A4F-4368-A52C-BA19035D505E}"/>
            </c:ext>
          </c:extLst>
        </c:ser>
        <c:ser>
          <c:idx val="23"/>
          <c:order val="11"/>
          <c:tx>
            <c:strRef>
              <c:f>Price!$X$3</c:f>
              <c:strCache>
                <c:ptCount val="1"/>
                <c:pt idx="0">
                  <c:v>Halo/Angel Baby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Price!$Y$4:$Y$53</c:f>
              <c:numCache>
                <c:formatCode>_("$"* #,##0.00_);_("$"* \(#,##0.00\);_("$"* "-"??_);_(@_)</c:formatCode>
                <c:ptCount val="50"/>
                <c:pt idx="0">
                  <c:v>150000</c:v>
                </c:pt>
                <c:pt idx="1">
                  <c:v>225000</c:v>
                </c:pt>
                <c:pt idx="2">
                  <c:v>300000</c:v>
                </c:pt>
                <c:pt idx="3">
                  <c:v>375000</c:v>
                </c:pt>
                <c:pt idx="4">
                  <c:v>450000</c:v>
                </c:pt>
                <c:pt idx="5">
                  <c:v>525000</c:v>
                </c:pt>
                <c:pt idx="6">
                  <c:v>600000</c:v>
                </c:pt>
                <c:pt idx="7">
                  <c:v>675000</c:v>
                </c:pt>
                <c:pt idx="8">
                  <c:v>750000</c:v>
                </c:pt>
                <c:pt idx="9">
                  <c:v>825000</c:v>
                </c:pt>
                <c:pt idx="10">
                  <c:v>900000</c:v>
                </c:pt>
                <c:pt idx="11">
                  <c:v>975000</c:v>
                </c:pt>
                <c:pt idx="12">
                  <c:v>1050000</c:v>
                </c:pt>
                <c:pt idx="13">
                  <c:v>1125000</c:v>
                </c:pt>
                <c:pt idx="14">
                  <c:v>1200000</c:v>
                </c:pt>
                <c:pt idx="15">
                  <c:v>1275000</c:v>
                </c:pt>
                <c:pt idx="16">
                  <c:v>1350000</c:v>
                </c:pt>
                <c:pt idx="17">
                  <c:v>1425000</c:v>
                </c:pt>
                <c:pt idx="18">
                  <c:v>1500000</c:v>
                </c:pt>
                <c:pt idx="19">
                  <c:v>1575000</c:v>
                </c:pt>
                <c:pt idx="20">
                  <c:v>1650000</c:v>
                </c:pt>
                <c:pt idx="21">
                  <c:v>1725000</c:v>
                </c:pt>
                <c:pt idx="22">
                  <c:v>1800000</c:v>
                </c:pt>
                <c:pt idx="23">
                  <c:v>1875000</c:v>
                </c:pt>
                <c:pt idx="24">
                  <c:v>1950000</c:v>
                </c:pt>
                <c:pt idx="25">
                  <c:v>2025000</c:v>
                </c:pt>
                <c:pt idx="26">
                  <c:v>2100000</c:v>
                </c:pt>
                <c:pt idx="27">
                  <c:v>2175000</c:v>
                </c:pt>
                <c:pt idx="28">
                  <c:v>2250000</c:v>
                </c:pt>
                <c:pt idx="29">
                  <c:v>2325000</c:v>
                </c:pt>
                <c:pt idx="30">
                  <c:v>2400000</c:v>
                </c:pt>
                <c:pt idx="31">
                  <c:v>2475000</c:v>
                </c:pt>
                <c:pt idx="32">
                  <c:v>2550000</c:v>
                </c:pt>
                <c:pt idx="33">
                  <c:v>2625000</c:v>
                </c:pt>
                <c:pt idx="34">
                  <c:v>2700000</c:v>
                </c:pt>
                <c:pt idx="35">
                  <c:v>2775000</c:v>
                </c:pt>
                <c:pt idx="36">
                  <c:v>2850000</c:v>
                </c:pt>
                <c:pt idx="37">
                  <c:v>2925000</c:v>
                </c:pt>
                <c:pt idx="38">
                  <c:v>3000000</c:v>
                </c:pt>
                <c:pt idx="39">
                  <c:v>3075000</c:v>
                </c:pt>
                <c:pt idx="40">
                  <c:v>3150000</c:v>
                </c:pt>
                <c:pt idx="41">
                  <c:v>3225000</c:v>
                </c:pt>
                <c:pt idx="42">
                  <c:v>3300000</c:v>
                </c:pt>
                <c:pt idx="43">
                  <c:v>3375000</c:v>
                </c:pt>
                <c:pt idx="44">
                  <c:v>3450000</c:v>
                </c:pt>
                <c:pt idx="45">
                  <c:v>3525000</c:v>
                </c:pt>
                <c:pt idx="46">
                  <c:v>3600000</c:v>
                </c:pt>
                <c:pt idx="47">
                  <c:v>3675000</c:v>
                </c:pt>
                <c:pt idx="48">
                  <c:v>3750000</c:v>
                </c:pt>
                <c:pt idx="49">
                  <c:v>3825000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A4F-4368-A52C-BA19035D505E}"/>
            </c:ext>
          </c:extLst>
        </c:ser>
        <c:ser>
          <c:idx val="25"/>
          <c:order val="12"/>
          <c:tx>
            <c:strRef>
              <c:f>Price!$Z$3</c:f>
              <c:strCache>
                <c:ptCount val="1"/>
                <c:pt idx="0">
                  <c:v>Beard/God Baby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Price!$AA$4:$AA$53</c:f>
              <c:numCache>
                <c:formatCode>_("$"* #,##0.00_);_("$"* \(#,##0.00\);_("$"* "-"??_);_(@_)</c:formatCode>
                <c:ptCount val="50"/>
                <c:pt idx="0">
                  <c:v>250000</c:v>
                </c:pt>
                <c:pt idx="1">
                  <c:v>375000</c:v>
                </c:pt>
                <c:pt idx="2">
                  <c:v>500000</c:v>
                </c:pt>
                <c:pt idx="3">
                  <c:v>625000</c:v>
                </c:pt>
                <c:pt idx="4">
                  <c:v>750000</c:v>
                </c:pt>
                <c:pt idx="5">
                  <c:v>875000</c:v>
                </c:pt>
                <c:pt idx="6">
                  <c:v>1000000</c:v>
                </c:pt>
                <c:pt idx="7">
                  <c:v>1125000</c:v>
                </c:pt>
                <c:pt idx="8">
                  <c:v>1250000</c:v>
                </c:pt>
                <c:pt idx="9">
                  <c:v>1375000</c:v>
                </c:pt>
                <c:pt idx="10">
                  <c:v>1500000</c:v>
                </c:pt>
                <c:pt idx="11">
                  <c:v>1625000</c:v>
                </c:pt>
                <c:pt idx="12">
                  <c:v>1750000</c:v>
                </c:pt>
                <c:pt idx="13">
                  <c:v>1875000</c:v>
                </c:pt>
                <c:pt idx="14">
                  <c:v>2000000</c:v>
                </c:pt>
                <c:pt idx="15">
                  <c:v>2125000</c:v>
                </c:pt>
                <c:pt idx="16">
                  <c:v>2250000</c:v>
                </c:pt>
                <c:pt idx="17">
                  <c:v>2375000</c:v>
                </c:pt>
                <c:pt idx="18">
                  <c:v>2500000</c:v>
                </c:pt>
                <c:pt idx="19">
                  <c:v>2625000</c:v>
                </c:pt>
                <c:pt idx="20">
                  <c:v>2750000</c:v>
                </c:pt>
                <c:pt idx="21">
                  <c:v>2875000</c:v>
                </c:pt>
                <c:pt idx="22">
                  <c:v>3000000</c:v>
                </c:pt>
                <c:pt idx="23">
                  <c:v>3125000</c:v>
                </c:pt>
                <c:pt idx="24">
                  <c:v>3250000</c:v>
                </c:pt>
                <c:pt idx="25">
                  <c:v>3375000</c:v>
                </c:pt>
                <c:pt idx="26">
                  <c:v>3500000</c:v>
                </c:pt>
                <c:pt idx="27">
                  <c:v>3625000</c:v>
                </c:pt>
                <c:pt idx="28">
                  <c:v>3750000</c:v>
                </c:pt>
                <c:pt idx="29">
                  <c:v>3875000</c:v>
                </c:pt>
                <c:pt idx="30">
                  <c:v>4000000</c:v>
                </c:pt>
                <c:pt idx="31">
                  <c:v>4125000</c:v>
                </c:pt>
                <c:pt idx="32">
                  <c:v>4250000</c:v>
                </c:pt>
                <c:pt idx="33">
                  <c:v>4375000</c:v>
                </c:pt>
                <c:pt idx="34">
                  <c:v>4500000</c:v>
                </c:pt>
                <c:pt idx="35">
                  <c:v>4625000</c:v>
                </c:pt>
                <c:pt idx="36">
                  <c:v>4750000</c:v>
                </c:pt>
                <c:pt idx="37">
                  <c:v>4875000</c:v>
                </c:pt>
                <c:pt idx="38">
                  <c:v>5000000</c:v>
                </c:pt>
                <c:pt idx="39">
                  <c:v>5125000</c:v>
                </c:pt>
                <c:pt idx="40">
                  <c:v>5250000</c:v>
                </c:pt>
                <c:pt idx="41">
                  <c:v>5375000</c:v>
                </c:pt>
                <c:pt idx="42">
                  <c:v>5500000</c:v>
                </c:pt>
                <c:pt idx="43">
                  <c:v>5625000</c:v>
                </c:pt>
                <c:pt idx="44">
                  <c:v>5750000</c:v>
                </c:pt>
                <c:pt idx="45">
                  <c:v>5875000</c:v>
                </c:pt>
                <c:pt idx="46">
                  <c:v>6000000</c:v>
                </c:pt>
                <c:pt idx="47">
                  <c:v>6125000</c:v>
                </c:pt>
                <c:pt idx="48">
                  <c:v>6250000</c:v>
                </c:pt>
                <c:pt idx="49">
                  <c:v>6375000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A4F-4368-A52C-BA19035D505E}"/>
            </c:ext>
          </c:extLst>
        </c:ser>
        <c:ser>
          <c:idx val="27"/>
          <c:order val="13"/>
          <c:tx>
            <c:strRef>
              <c:f>Price!$AB$3</c:f>
              <c:strCache>
                <c:ptCount val="1"/>
                <c:pt idx="0">
                  <c:v>Horns/Demon Baby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Price!$AC$4:$AC$53</c:f>
              <c:numCache>
                <c:formatCode>_("$"* #,##0.00_);_("$"* \(#,##0.00\);_("$"* "-"??_);_(@_)</c:formatCode>
                <c:ptCount val="5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A4F-4368-A52C-BA19035D505E}"/>
            </c:ext>
          </c:extLst>
        </c:ser>
        <c:ser>
          <c:idx val="28"/>
          <c:order val="14"/>
          <c:tx>
            <c:strRef>
              <c:f>Price!$AD$3</c:f>
              <c:strCache>
                <c:ptCount val="1"/>
                <c:pt idx="0">
                  <c:v>Pacifier Factory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Price!$AD$4:$AD$53</c:f>
              <c:numCache>
                <c:formatCode>_("$"* #,##0.00_);_("$"* \(#,##0.00\);_("$"* "-"??_);_(@_)</c:formatCode>
                <c:ptCount val="50"/>
                <c:pt idx="0">
                  <c:v>75000</c:v>
                </c:pt>
                <c:pt idx="1">
                  <c:v>112500</c:v>
                </c:pt>
                <c:pt idx="2">
                  <c:v>150000</c:v>
                </c:pt>
                <c:pt idx="3">
                  <c:v>187500</c:v>
                </c:pt>
                <c:pt idx="4">
                  <c:v>225000</c:v>
                </c:pt>
                <c:pt idx="5">
                  <c:v>262500</c:v>
                </c:pt>
                <c:pt idx="6">
                  <c:v>300000</c:v>
                </c:pt>
                <c:pt idx="7">
                  <c:v>337500</c:v>
                </c:pt>
                <c:pt idx="8">
                  <c:v>375000</c:v>
                </c:pt>
                <c:pt idx="9">
                  <c:v>412500</c:v>
                </c:pt>
                <c:pt idx="10">
                  <c:v>450000</c:v>
                </c:pt>
                <c:pt idx="11">
                  <c:v>487500</c:v>
                </c:pt>
                <c:pt idx="12">
                  <c:v>525000</c:v>
                </c:pt>
                <c:pt idx="13">
                  <c:v>562500</c:v>
                </c:pt>
                <c:pt idx="14">
                  <c:v>600000</c:v>
                </c:pt>
                <c:pt idx="15">
                  <c:v>637500</c:v>
                </c:pt>
                <c:pt idx="16">
                  <c:v>675000</c:v>
                </c:pt>
                <c:pt idx="17">
                  <c:v>712500</c:v>
                </c:pt>
                <c:pt idx="18">
                  <c:v>750000</c:v>
                </c:pt>
                <c:pt idx="19">
                  <c:v>787500</c:v>
                </c:pt>
                <c:pt idx="20">
                  <c:v>825000</c:v>
                </c:pt>
                <c:pt idx="21">
                  <c:v>862500</c:v>
                </c:pt>
                <c:pt idx="22">
                  <c:v>900000</c:v>
                </c:pt>
                <c:pt idx="23">
                  <c:v>937500</c:v>
                </c:pt>
                <c:pt idx="24">
                  <c:v>975000</c:v>
                </c:pt>
                <c:pt idx="25">
                  <c:v>1012500</c:v>
                </c:pt>
                <c:pt idx="26">
                  <c:v>1050000</c:v>
                </c:pt>
                <c:pt idx="27">
                  <c:v>1087500</c:v>
                </c:pt>
                <c:pt idx="28">
                  <c:v>1125000</c:v>
                </c:pt>
                <c:pt idx="29">
                  <c:v>1162500</c:v>
                </c:pt>
                <c:pt idx="30">
                  <c:v>1200000</c:v>
                </c:pt>
                <c:pt idx="31">
                  <c:v>1237500</c:v>
                </c:pt>
                <c:pt idx="32">
                  <c:v>1275000</c:v>
                </c:pt>
                <c:pt idx="33">
                  <c:v>1312500</c:v>
                </c:pt>
                <c:pt idx="34">
                  <c:v>1350000</c:v>
                </c:pt>
                <c:pt idx="35">
                  <c:v>1387500</c:v>
                </c:pt>
                <c:pt idx="36">
                  <c:v>1425000</c:v>
                </c:pt>
                <c:pt idx="37">
                  <c:v>1462500</c:v>
                </c:pt>
                <c:pt idx="38">
                  <c:v>1500000</c:v>
                </c:pt>
                <c:pt idx="39">
                  <c:v>1537500</c:v>
                </c:pt>
                <c:pt idx="40">
                  <c:v>1575000</c:v>
                </c:pt>
                <c:pt idx="41">
                  <c:v>1612500</c:v>
                </c:pt>
                <c:pt idx="42">
                  <c:v>1650000</c:v>
                </c:pt>
                <c:pt idx="43">
                  <c:v>1687500</c:v>
                </c:pt>
                <c:pt idx="44">
                  <c:v>1725000</c:v>
                </c:pt>
                <c:pt idx="45">
                  <c:v>1762500</c:v>
                </c:pt>
                <c:pt idx="46">
                  <c:v>1800000</c:v>
                </c:pt>
                <c:pt idx="47">
                  <c:v>1837500</c:v>
                </c:pt>
                <c:pt idx="48">
                  <c:v>1875000</c:v>
                </c:pt>
                <c:pt idx="49">
                  <c:v>1912500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A4F-4368-A52C-BA19035D505E}"/>
            </c:ext>
          </c:extLst>
        </c:ser>
        <c:ser>
          <c:idx val="30"/>
          <c:order val="15"/>
          <c:tx>
            <c:strRef>
              <c:f>Price!$AE$3</c:f>
              <c:strCache>
                <c:ptCount val="1"/>
                <c:pt idx="0">
                  <c:v>Tail/Devil Baby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Price!$AF$4:$AF$53</c:f>
              <c:numCache>
                <c:formatCode>_("$"* #,##0.00_);_("$"* \(#,##0.00\);_("$"* "-"??_);_(@_)</c:formatCode>
                <c:ptCount val="5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  <c:pt idx="39">
                  <c:v>20500000</c:v>
                </c:pt>
                <c:pt idx="40">
                  <c:v>21000000</c:v>
                </c:pt>
                <c:pt idx="41">
                  <c:v>21500000</c:v>
                </c:pt>
                <c:pt idx="42">
                  <c:v>22000000</c:v>
                </c:pt>
                <c:pt idx="43">
                  <c:v>22500000</c:v>
                </c:pt>
                <c:pt idx="44">
                  <c:v>23000000</c:v>
                </c:pt>
                <c:pt idx="45">
                  <c:v>23500000</c:v>
                </c:pt>
                <c:pt idx="46">
                  <c:v>24000000</c:v>
                </c:pt>
                <c:pt idx="47">
                  <c:v>24500000</c:v>
                </c:pt>
                <c:pt idx="48">
                  <c:v>25000000</c:v>
                </c:pt>
                <c:pt idx="49">
                  <c:v>25500000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A4F-4368-A52C-BA19035D505E}"/>
            </c:ext>
          </c:extLst>
        </c:ser>
        <c:ser>
          <c:idx val="32"/>
          <c:order val="16"/>
          <c:tx>
            <c:strRef>
              <c:f>Price!$AG$3</c:f>
              <c:strCache>
                <c:ptCount val="1"/>
                <c:pt idx="0">
                  <c:v>Cupcake/Big Baby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Price!$AH$4:$AH$53</c:f>
              <c:numCache>
                <c:formatCode>_("$"* #,##0.00_);_("$"* \(#,##0.00\);_("$"* "-"??_);_(@_)</c:formatCode>
                <c:ptCount val="50"/>
                <c:pt idx="0">
                  <c:v>5000000</c:v>
                </c:pt>
                <c:pt idx="1">
                  <c:v>7500000</c:v>
                </c:pt>
                <c:pt idx="2">
                  <c:v>10000000</c:v>
                </c:pt>
                <c:pt idx="3">
                  <c:v>12500000</c:v>
                </c:pt>
                <c:pt idx="4">
                  <c:v>15000000</c:v>
                </c:pt>
                <c:pt idx="5">
                  <c:v>17500000</c:v>
                </c:pt>
                <c:pt idx="6">
                  <c:v>20000000</c:v>
                </c:pt>
                <c:pt idx="7">
                  <c:v>22500000</c:v>
                </c:pt>
                <c:pt idx="8">
                  <c:v>25000000</c:v>
                </c:pt>
                <c:pt idx="9">
                  <c:v>27500000</c:v>
                </c:pt>
                <c:pt idx="10">
                  <c:v>30000000</c:v>
                </c:pt>
                <c:pt idx="11">
                  <c:v>32500000</c:v>
                </c:pt>
                <c:pt idx="12">
                  <c:v>35000000</c:v>
                </c:pt>
                <c:pt idx="13">
                  <c:v>37500000</c:v>
                </c:pt>
                <c:pt idx="14">
                  <c:v>40000000</c:v>
                </c:pt>
                <c:pt idx="15">
                  <c:v>42500000</c:v>
                </c:pt>
                <c:pt idx="16">
                  <c:v>45000000</c:v>
                </c:pt>
                <c:pt idx="17">
                  <c:v>47500000</c:v>
                </c:pt>
                <c:pt idx="18">
                  <c:v>50000000</c:v>
                </c:pt>
                <c:pt idx="19">
                  <c:v>52500000</c:v>
                </c:pt>
                <c:pt idx="20">
                  <c:v>55000000</c:v>
                </c:pt>
                <c:pt idx="21">
                  <c:v>57500000</c:v>
                </c:pt>
                <c:pt idx="22">
                  <c:v>60000000</c:v>
                </c:pt>
                <c:pt idx="23">
                  <c:v>62500000</c:v>
                </c:pt>
                <c:pt idx="24">
                  <c:v>65000000</c:v>
                </c:pt>
                <c:pt idx="25">
                  <c:v>67500000</c:v>
                </c:pt>
                <c:pt idx="26">
                  <c:v>70000000</c:v>
                </c:pt>
                <c:pt idx="27">
                  <c:v>72500000</c:v>
                </c:pt>
                <c:pt idx="28">
                  <c:v>75000000</c:v>
                </c:pt>
                <c:pt idx="29">
                  <c:v>77500000</c:v>
                </c:pt>
                <c:pt idx="30">
                  <c:v>80000000</c:v>
                </c:pt>
                <c:pt idx="31">
                  <c:v>82500000</c:v>
                </c:pt>
                <c:pt idx="32">
                  <c:v>85000000</c:v>
                </c:pt>
                <c:pt idx="33">
                  <c:v>87500000</c:v>
                </c:pt>
                <c:pt idx="34">
                  <c:v>90000000</c:v>
                </c:pt>
                <c:pt idx="35">
                  <c:v>92500000</c:v>
                </c:pt>
                <c:pt idx="36">
                  <c:v>95000000</c:v>
                </c:pt>
                <c:pt idx="37">
                  <c:v>97500000</c:v>
                </c:pt>
                <c:pt idx="38">
                  <c:v>100000000</c:v>
                </c:pt>
                <c:pt idx="39">
                  <c:v>102500000</c:v>
                </c:pt>
                <c:pt idx="40">
                  <c:v>105000000</c:v>
                </c:pt>
                <c:pt idx="41">
                  <c:v>107500000</c:v>
                </c:pt>
                <c:pt idx="42">
                  <c:v>110000000</c:v>
                </c:pt>
                <c:pt idx="43">
                  <c:v>112500000</c:v>
                </c:pt>
                <c:pt idx="44">
                  <c:v>115000000</c:v>
                </c:pt>
                <c:pt idx="45">
                  <c:v>117500000</c:v>
                </c:pt>
                <c:pt idx="46">
                  <c:v>120000000</c:v>
                </c:pt>
                <c:pt idx="47">
                  <c:v>122500000</c:v>
                </c:pt>
                <c:pt idx="48">
                  <c:v>125000000</c:v>
                </c:pt>
                <c:pt idx="49">
                  <c:v>127500000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A4F-4368-A52C-BA19035D505E}"/>
            </c:ext>
          </c:extLst>
        </c:ser>
        <c:ser>
          <c:idx val="34"/>
          <c:order val="17"/>
          <c:tx>
            <c:strRef>
              <c:f>Price!$AI$3</c:f>
              <c:strCache>
                <c:ptCount val="1"/>
                <c:pt idx="0">
                  <c:v>Cake/Giant Baby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Price!$AJ$4:$AJ$53</c:f>
              <c:numCache>
                <c:formatCode>_("$"* #,##0.00_);_("$"* \(#,##0.00\);_("$"* "-"??_);_(@_)</c:formatCode>
                <c:ptCount val="50"/>
                <c:pt idx="0">
                  <c:v>10000000</c:v>
                </c:pt>
                <c:pt idx="1">
                  <c:v>15000000</c:v>
                </c:pt>
                <c:pt idx="2">
                  <c:v>20000000</c:v>
                </c:pt>
                <c:pt idx="3">
                  <c:v>25000000</c:v>
                </c:pt>
                <c:pt idx="4">
                  <c:v>30000000</c:v>
                </c:pt>
                <c:pt idx="5">
                  <c:v>35000000</c:v>
                </c:pt>
                <c:pt idx="6">
                  <c:v>40000000</c:v>
                </c:pt>
                <c:pt idx="7">
                  <c:v>45000000</c:v>
                </c:pt>
                <c:pt idx="8">
                  <c:v>50000000</c:v>
                </c:pt>
                <c:pt idx="9">
                  <c:v>55000000</c:v>
                </c:pt>
                <c:pt idx="10">
                  <c:v>60000000</c:v>
                </c:pt>
                <c:pt idx="11">
                  <c:v>65000000</c:v>
                </c:pt>
                <c:pt idx="12">
                  <c:v>70000000</c:v>
                </c:pt>
                <c:pt idx="13">
                  <c:v>75000000</c:v>
                </c:pt>
                <c:pt idx="14">
                  <c:v>80000000</c:v>
                </c:pt>
                <c:pt idx="15">
                  <c:v>85000000</c:v>
                </c:pt>
                <c:pt idx="16">
                  <c:v>90000000</c:v>
                </c:pt>
                <c:pt idx="17">
                  <c:v>95000000</c:v>
                </c:pt>
                <c:pt idx="18">
                  <c:v>100000000</c:v>
                </c:pt>
                <c:pt idx="19">
                  <c:v>105000000</c:v>
                </c:pt>
                <c:pt idx="20">
                  <c:v>110000000</c:v>
                </c:pt>
                <c:pt idx="21">
                  <c:v>115000000</c:v>
                </c:pt>
                <c:pt idx="22">
                  <c:v>120000000</c:v>
                </c:pt>
                <c:pt idx="23">
                  <c:v>125000000</c:v>
                </c:pt>
                <c:pt idx="24">
                  <c:v>130000000</c:v>
                </c:pt>
                <c:pt idx="25">
                  <c:v>135000000</c:v>
                </c:pt>
                <c:pt idx="26">
                  <c:v>140000000</c:v>
                </c:pt>
                <c:pt idx="27">
                  <c:v>145000000</c:v>
                </c:pt>
                <c:pt idx="28">
                  <c:v>150000000</c:v>
                </c:pt>
                <c:pt idx="29">
                  <c:v>155000000</c:v>
                </c:pt>
                <c:pt idx="30">
                  <c:v>160000000</c:v>
                </c:pt>
                <c:pt idx="31">
                  <c:v>165000000</c:v>
                </c:pt>
                <c:pt idx="32">
                  <c:v>170000000</c:v>
                </c:pt>
                <c:pt idx="33">
                  <c:v>175000000</c:v>
                </c:pt>
                <c:pt idx="34">
                  <c:v>180000000</c:v>
                </c:pt>
                <c:pt idx="35">
                  <c:v>185000000</c:v>
                </c:pt>
                <c:pt idx="36">
                  <c:v>190000000</c:v>
                </c:pt>
                <c:pt idx="37">
                  <c:v>195000000</c:v>
                </c:pt>
                <c:pt idx="38">
                  <c:v>200000000</c:v>
                </c:pt>
                <c:pt idx="39">
                  <c:v>205000000</c:v>
                </c:pt>
                <c:pt idx="40">
                  <c:v>210000000</c:v>
                </c:pt>
                <c:pt idx="41">
                  <c:v>215000000</c:v>
                </c:pt>
                <c:pt idx="42">
                  <c:v>220000000</c:v>
                </c:pt>
                <c:pt idx="43">
                  <c:v>225000000</c:v>
                </c:pt>
                <c:pt idx="44">
                  <c:v>230000000</c:v>
                </c:pt>
                <c:pt idx="45">
                  <c:v>235000000</c:v>
                </c:pt>
                <c:pt idx="46">
                  <c:v>240000000</c:v>
                </c:pt>
                <c:pt idx="47">
                  <c:v>245000000</c:v>
                </c:pt>
                <c:pt idx="48">
                  <c:v>250000000</c:v>
                </c:pt>
                <c:pt idx="49">
                  <c:v>255000000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A4F-4368-A52C-BA19035D505E}"/>
            </c:ext>
          </c:extLst>
        </c:ser>
        <c:ser>
          <c:idx val="36"/>
          <c:order val="18"/>
          <c:tx>
            <c:strRef>
              <c:f>Price!$AK$3</c:f>
              <c:strCache>
                <c:ptCount val="1"/>
                <c:pt idx="0">
                  <c:v>Feast/Mega Baby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Price!$AL$4:$AL$53</c:f>
              <c:numCache>
                <c:formatCode>_("$"* #,##0.00_);_("$"* \(#,##0.00\);_("$"* "-"??_);_(@_)</c:formatCode>
                <c:ptCount val="50"/>
                <c:pt idx="0">
                  <c:v>50000000</c:v>
                </c:pt>
                <c:pt idx="1">
                  <c:v>75000000</c:v>
                </c:pt>
                <c:pt idx="2">
                  <c:v>100000000</c:v>
                </c:pt>
                <c:pt idx="3">
                  <c:v>125000000</c:v>
                </c:pt>
                <c:pt idx="4">
                  <c:v>150000000</c:v>
                </c:pt>
                <c:pt idx="5">
                  <c:v>175000000</c:v>
                </c:pt>
                <c:pt idx="6">
                  <c:v>200000000</c:v>
                </c:pt>
                <c:pt idx="7">
                  <c:v>225000000</c:v>
                </c:pt>
                <c:pt idx="8">
                  <c:v>250000000</c:v>
                </c:pt>
                <c:pt idx="9">
                  <c:v>275000000</c:v>
                </c:pt>
                <c:pt idx="10">
                  <c:v>300000000</c:v>
                </c:pt>
                <c:pt idx="11">
                  <c:v>325000000</c:v>
                </c:pt>
                <c:pt idx="12">
                  <c:v>350000000</c:v>
                </c:pt>
                <c:pt idx="13">
                  <c:v>375000000</c:v>
                </c:pt>
                <c:pt idx="14">
                  <c:v>400000000</c:v>
                </c:pt>
                <c:pt idx="15">
                  <c:v>425000000</c:v>
                </c:pt>
                <c:pt idx="16">
                  <c:v>450000000</c:v>
                </c:pt>
                <c:pt idx="17">
                  <c:v>475000000</c:v>
                </c:pt>
                <c:pt idx="18">
                  <c:v>500000000</c:v>
                </c:pt>
                <c:pt idx="19">
                  <c:v>525000000</c:v>
                </c:pt>
                <c:pt idx="20">
                  <c:v>550000000</c:v>
                </c:pt>
                <c:pt idx="21">
                  <c:v>575000000</c:v>
                </c:pt>
                <c:pt idx="22">
                  <c:v>600000000</c:v>
                </c:pt>
                <c:pt idx="23">
                  <c:v>625000000</c:v>
                </c:pt>
                <c:pt idx="24">
                  <c:v>650000000</c:v>
                </c:pt>
                <c:pt idx="25">
                  <c:v>675000000</c:v>
                </c:pt>
                <c:pt idx="26">
                  <c:v>700000000</c:v>
                </c:pt>
                <c:pt idx="27">
                  <c:v>725000000</c:v>
                </c:pt>
                <c:pt idx="28">
                  <c:v>750000000</c:v>
                </c:pt>
                <c:pt idx="29">
                  <c:v>775000000</c:v>
                </c:pt>
                <c:pt idx="30">
                  <c:v>800000000</c:v>
                </c:pt>
                <c:pt idx="31">
                  <c:v>825000000</c:v>
                </c:pt>
                <c:pt idx="32">
                  <c:v>850000000</c:v>
                </c:pt>
                <c:pt idx="33">
                  <c:v>875000000</c:v>
                </c:pt>
                <c:pt idx="34">
                  <c:v>900000000</c:v>
                </c:pt>
                <c:pt idx="35">
                  <c:v>925000000</c:v>
                </c:pt>
                <c:pt idx="36">
                  <c:v>950000000</c:v>
                </c:pt>
                <c:pt idx="37">
                  <c:v>975000000</c:v>
                </c:pt>
                <c:pt idx="38">
                  <c:v>1000000000</c:v>
                </c:pt>
                <c:pt idx="39">
                  <c:v>1025000000</c:v>
                </c:pt>
                <c:pt idx="40">
                  <c:v>1050000000</c:v>
                </c:pt>
                <c:pt idx="41">
                  <c:v>1075000000</c:v>
                </c:pt>
                <c:pt idx="42">
                  <c:v>1100000000</c:v>
                </c:pt>
                <c:pt idx="43">
                  <c:v>1125000000</c:v>
                </c:pt>
                <c:pt idx="44">
                  <c:v>1150000000</c:v>
                </c:pt>
                <c:pt idx="45">
                  <c:v>1175000000</c:v>
                </c:pt>
                <c:pt idx="46">
                  <c:v>1200000000</c:v>
                </c:pt>
                <c:pt idx="47">
                  <c:v>1225000000</c:v>
                </c:pt>
                <c:pt idx="48">
                  <c:v>1250000000</c:v>
                </c:pt>
                <c:pt idx="49">
                  <c:v>1275000000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A4F-4368-A52C-BA19035D505E}"/>
            </c:ext>
          </c:extLst>
        </c:ser>
        <c:ser>
          <c:idx val="38"/>
          <c:order val="19"/>
          <c:tx>
            <c:strRef>
              <c:f>Price!$AM$3</c:f>
              <c:strCache>
                <c:ptCount val="1"/>
                <c:pt idx="0">
                  <c:v>BMX Bike/ EXTREME BABY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Price!$AN$4:$AN$53</c:f>
              <c:numCache>
                <c:formatCode>_("$"* #,##0.00_);_("$"* \(#,##0.00\);_("$"* "-"??_);_(@_)</c:formatCode>
                <c:ptCount val="50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1050000000</c:v>
                </c:pt>
                <c:pt idx="20">
                  <c:v>1100000000</c:v>
                </c:pt>
                <c:pt idx="21">
                  <c:v>1150000000</c:v>
                </c:pt>
                <c:pt idx="22">
                  <c:v>1200000000</c:v>
                </c:pt>
                <c:pt idx="23">
                  <c:v>1250000000</c:v>
                </c:pt>
                <c:pt idx="24">
                  <c:v>1300000000</c:v>
                </c:pt>
                <c:pt idx="25">
                  <c:v>1350000000</c:v>
                </c:pt>
                <c:pt idx="26">
                  <c:v>1400000000</c:v>
                </c:pt>
                <c:pt idx="27">
                  <c:v>1450000000</c:v>
                </c:pt>
                <c:pt idx="28">
                  <c:v>1500000000</c:v>
                </c:pt>
                <c:pt idx="29">
                  <c:v>1550000000</c:v>
                </c:pt>
                <c:pt idx="30">
                  <c:v>1600000000</c:v>
                </c:pt>
                <c:pt idx="31">
                  <c:v>1650000000</c:v>
                </c:pt>
                <c:pt idx="32">
                  <c:v>1700000000</c:v>
                </c:pt>
                <c:pt idx="33">
                  <c:v>1750000000</c:v>
                </c:pt>
                <c:pt idx="34">
                  <c:v>1800000000</c:v>
                </c:pt>
                <c:pt idx="35">
                  <c:v>1850000000</c:v>
                </c:pt>
                <c:pt idx="36">
                  <c:v>1900000000</c:v>
                </c:pt>
                <c:pt idx="37">
                  <c:v>1950000000</c:v>
                </c:pt>
                <c:pt idx="38">
                  <c:v>2000000000</c:v>
                </c:pt>
                <c:pt idx="39">
                  <c:v>2050000000</c:v>
                </c:pt>
                <c:pt idx="40">
                  <c:v>2100000000</c:v>
                </c:pt>
                <c:pt idx="41">
                  <c:v>2150000000</c:v>
                </c:pt>
                <c:pt idx="42">
                  <c:v>2200000000</c:v>
                </c:pt>
                <c:pt idx="43">
                  <c:v>2250000000</c:v>
                </c:pt>
                <c:pt idx="44">
                  <c:v>2300000000</c:v>
                </c:pt>
                <c:pt idx="45">
                  <c:v>2350000000</c:v>
                </c:pt>
                <c:pt idx="46">
                  <c:v>2400000000</c:v>
                </c:pt>
                <c:pt idx="47">
                  <c:v>2450000000</c:v>
                </c:pt>
                <c:pt idx="48">
                  <c:v>2500000000</c:v>
                </c:pt>
                <c:pt idx="49">
                  <c:v>2550000000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A4F-4368-A52C-BA19035D505E}"/>
            </c:ext>
          </c:extLst>
        </c:ser>
        <c:ser>
          <c:idx val="40"/>
          <c:order val="20"/>
          <c:tx>
            <c:strRef>
              <c:f>Price!$AO$3</c:f>
              <c:strCache>
                <c:ptCount val="1"/>
                <c:pt idx="0">
                  <c:v>Cape/ Super Baby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Price!$B$4:$B$53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Price!$AP$4:$AP$53</c:f>
              <c:numCache>
                <c:formatCode>_("$"* #,##0.00_);_("$"* \(#,##0.00\);_("$"* "-"??_);_(@_)</c:formatCode>
                <c:ptCount val="50"/>
                <c:pt idx="0">
                  <c:v>1000000000</c:v>
                </c:pt>
                <c:pt idx="1">
                  <c:v>1500000000</c:v>
                </c:pt>
                <c:pt idx="2">
                  <c:v>2000000000</c:v>
                </c:pt>
                <c:pt idx="3">
                  <c:v>2500000000</c:v>
                </c:pt>
                <c:pt idx="4">
                  <c:v>3000000000</c:v>
                </c:pt>
                <c:pt idx="5">
                  <c:v>3500000000</c:v>
                </c:pt>
                <c:pt idx="6">
                  <c:v>4000000000</c:v>
                </c:pt>
                <c:pt idx="7">
                  <c:v>4500000000</c:v>
                </c:pt>
                <c:pt idx="8">
                  <c:v>5000000000</c:v>
                </c:pt>
                <c:pt idx="9">
                  <c:v>5500000000</c:v>
                </c:pt>
                <c:pt idx="10">
                  <c:v>6000000000</c:v>
                </c:pt>
                <c:pt idx="11">
                  <c:v>6500000000</c:v>
                </c:pt>
                <c:pt idx="12">
                  <c:v>7000000000</c:v>
                </c:pt>
                <c:pt idx="13">
                  <c:v>7500000000</c:v>
                </c:pt>
                <c:pt idx="14">
                  <c:v>8000000000</c:v>
                </c:pt>
                <c:pt idx="15">
                  <c:v>8500000000</c:v>
                </c:pt>
                <c:pt idx="16">
                  <c:v>9000000000</c:v>
                </c:pt>
                <c:pt idx="17">
                  <c:v>9500000000</c:v>
                </c:pt>
                <c:pt idx="18">
                  <c:v>10000000000</c:v>
                </c:pt>
                <c:pt idx="19">
                  <c:v>10500000000</c:v>
                </c:pt>
                <c:pt idx="20">
                  <c:v>11000000000</c:v>
                </c:pt>
                <c:pt idx="21">
                  <c:v>11500000000</c:v>
                </c:pt>
                <c:pt idx="22">
                  <c:v>12000000000</c:v>
                </c:pt>
                <c:pt idx="23">
                  <c:v>12500000000</c:v>
                </c:pt>
                <c:pt idx="24">
                  <c:v>13000000000</c:v>
                </c:pt>
                <c:pt idx="25">
                  <c:v>13500000000</c:v>
                </c:pt>
                <c:pt idx="26">
                  <c:v>14000000000</c:v>
                </c:pt>
                <c:pt idx="27">
                  <c:v>14500000000</c:v>
                </c:pt>
                <c:pt idx="28">
                  <c:v>15000000000</c:v>
                </c:pt>
                <c:pt idx="29">
                  <c:v>15500000000</c:v>
                </c:pt>
                <c:pt idx="30">
                  <c:v>16000000000</c:v>
                </c:pt>
                <c:pt idx="31">
                  <c:v>16500000000</c:v>
                </c:pt>
                <c:pt idx="32">
                  <c:v>17000000000</c:v>
                </c:pt>
                <c:pt idx="33">
                  <c:v>17500000000</c:v>
                </c:pt>
                <c:pt idx="34">
                  <c:v>18000000000</c:v>
                </c:pt>
                <c:pt idx="35">
                  <c:v>18500000000</c:v>
                </c:pt>
                <c:pt idx="36">
                  <c:v>19000000000</c:v>
                </c:pt>
                <c:pt idx="37">
                  <c:v>19500000000</c:v>
                </c:pt>
                <c:pt idx="38">
                  <c:v>20000000000</c:v>
                </c:pt>
                <c:pt idx="39">
                  <c:v>20500000000</c:v>
                </c:pt>
                <c:pt idx="40">
                  <c:v>21000000000</c:v>
                </c:pt>
                <c:pt idx="41">
                  <c:v>21500000000</c:v>
                </c:pt>
                <c:pt idx="42">
                  <c:v>22000000000</c:v>
                </c:pt>
                <c:pt idx="43">
                  <c:v>22500000000</c:v>
                </c:pt>
                <c:pt idx="44">
                  <c:v>23000000000</c:v>
                </c:pt>
                <c:pt idx="45">
                  <c:v>23500000000</c:v>
                </c:pt>
                <c:pt idx="46">
                  <c:v>24000000000</c:v>
                </c:pt>
                <c:pt idx="47">
                  <c:v>24500000000</c:v>
                </c:pt>
                <c:pt idx="48">
                  <c:v>25000000000</c:v>
                </c:pt>
                <c:pt idx="49">
                  <c:v>25500000000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A4F-4368-A52C-BA19035D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13616"/>
        <c:axId val="878419152"/>
      </c:scatterChart>
      <c:valAx>
        <c:axId val="8871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19152"/>
        <c:crosses val="autoZero"/>
        <c:crossBetween val="midCat"/>
      </c:valAx>
      <c:valAx>
        <c:axId val="878419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Based </a:t>
            </a:r>
            <a:r>
              <a:rPr lang="en-US"/>
              <a:t>Amount/Income</a:t>
            </a:r>
          </a:p>
        </c:rich>
      </c:tx>
      <c:layout>
        <c:manualLayout>
          <c:xMode val="edge"/>
          <c:yMode val="edge"/>
          <c:x val="0.35894880013675384"/>
          <c:y val="5.8574879227053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3648293963254"/>
          <c:y val="0.17171296296296298"/>
          <c:w val="0.8395301837270341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IncomeRate!$E$3</c:f>
              <c:strCache>
                <c:ptCount val="1"/>
                <c:pt idx="0">
                  <c:v>Crying Baby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IncomeRate!$E$4:$E$53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7-413A-A6E9-B07EC2A7A6FB}"/>
            </c:ext>
          </c:extLst>
        </c:ser>
        <c:ser>
          <c:idx val="1"/>
          <c:order val="1"/>
          <c:tx>
            <c:strRef>
              <c:f>IncomeRate!$F$3</c:f>
              <c:strCache>
                <c:ptCount val="1"/>
                <c:pt idx="0">
                  <c:v>Good Baby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IncomeRate!$F$4:$F$53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7-413A-A6E9-B07EC2A7A6FB}"/>
            </c:ext>
          </c:extLst>
        </c:ser>
        <c:ser>
          <c:idx val="2"/>
          <c:order val="2"/>
          <c:tx>
            <c:strRef>
              <c:f>IncomeRate!$G$3</c:f>
              <c:strCache>
                <c:ptCount val="1"/>
                <c:pt idx="0">
                  <c:v>Secretary Baby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IncomeRate!$G$4:$G$53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7-413A-A6E9-B07EC2A7A6FB}"/>
            </c:ext>
          </c:extLst>
        </c:ser>
        <c:ser>
          <c:idx val="3"/>
          <c:order val="3"/>
          <c:tx>
            <c:strRef>
              <c:f>IncomeRate!$H$3</c:f>
              <c:strCache>
                <c:ptCount val="1"/>
                <c:pt idx="0">
                  <c:v>HR Baby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IncomeRate!$H$4:$H$53</c:f>
              <c:numCache>
                <c:formatCode>General</c:formatCode>
                <c:ptCount val="5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  <c:pt idx="25">
                  <c:v>1040</c:v>
                </c:pt>
                <c:pt idx="26">
                  <c:v>1080</c:v>
                </c:pt>
                <c:pt idx="27">
                  <c:v>1120</c:v>
                </c:pt>
                <c:pt idx="28">
                  <c:v>1160</c:v>
                </c:pt>
                <c:pt idx="29">
                  <c:v>1200</c:v>
                </c:pt>
                <c:pt idx="30">
                  <c:v>1240</c:v>
                </c:pt>
                <c:pt idx="31">
                  <c:v>1280</c:v>
                </c:pt>
                <c:pt idx="32">
                  <c:v>1320</c:v>
                </c:pt>
                <c:pt idx="33">
                  <c:v>1360</c:v>
                </c:pt>
                <c:pt idx="34">
                  <c:v>1400</c:v>
                </c:pt>
                <c:pt idx="35">
                  <c:v>1440</c:v>
                </c:pt>
                <c:pt idx="36">
                  <c:v>1480</c:v>
                </c:pt>
                <c:pt idx="37">
                  <c:v>1520</c:v>
                </c:pt>
                <c:pt idx="38">
                  <c:v>1560</c:v>
                </c:pt>
                <c:pt idx="39">
                  <c:v>1600</c:v>
                </c:pt>
                <c:pt idx="40">
                  <c:v>1640</c:v>
                </c:pt>
                <c:pt idx="41">
                  <c:v>1680</c:v>
                </c:pt>
                <c:pt idx="42">
                  <c:v>1720</c:v>
                </c:pt>
                <c:pt idx="43">
                  <c:v>1760</c:v>
                </c:pt>
                <c:pt idx="44">
                  <c:v>1800</c:v>
                </c:pt>
                <c:pt idx="45">
                  <c:v>1840</c:v>
                </c:pt>
                <c:pt idx="46">
                  <c:v>1880</c:v>
                </c:pt>
                <c:pt idx="47">
                  <c:v>1920</c:v>
                </c:pt>
                <c:pt idx="48">
                  <c:v>1960</c:v>
                </c:pt>
                <c:pt idx="4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7-413A-A6E9-B07EC2A7A6FB}"/>
            </c:ext>
          </c:extLst>
        </c:ser>
        <c:ser>
          <c:idx val="4"/>
          <c:order val="4"/>
          <c:tx>
            <c:strRef>
              <c:f>IncomeRate!$I$3</c:f>
              <c:strCache>
                <c:ptCount val="1"/>
                <c:pt idx="0">
                  <c:v>Boss Baby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IncomeRate!$I$4:$I$53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A7-413A-A6E9-B07EC2A7A6FB}"/>
            </c:ext>
          </c:extLst>
        </c:ser>
        <c:ser>
          <c:idx val="5"/>
          <c:order val="5"/>
          <c:tx>
            <c:strRef>
              <c:f>IncomeRate!$J$3</c:f>
              <c:strCache>
                <c:ptCount val="1"/>
                <c:pt idx="0">
                  <c:v>Coporate Baby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IncomeRate!$J$4:$J$53</c:f>
              <c:numCache>
                <c:formatCode>General</c:formatCode>
                <c:ptCount val="5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A7-413A-A6E9-B07EC2A7A6FB}"/>
            </c:ext>
          </c:extLst>
        </c:ser>
        <c:ser>
          <c:idx val="6"/>
          <c:order val="6"/>
          <c:tx>
            <c:strRef>
              <c:f>IncomeRate!$K$3</c:f>
              <c:strCache>
                <c:ptCount val="1"/>
                <c:pt idx="0">
                  <c:v>CEO Baby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IncomeRate!$K$4:$K$53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A7-413A-A6E9-B07EC2A7A6FB}"/>
            </c:ext>
          </c:extLst>
        </c:ser>
        <c:ser>
          <c:idx val="7"/>
          <c:order val="7"/>
          <c:tx>
            <c:strRef>
              <c:f>IncomeRate!$L$3</c:f>
              <c:strCache>
                <c:ptCount val="1"/>
                <c:pt idx="0">
                  <c:v>Investor Baby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IncomeRate!$L$4:$L$53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A7-413A-A6E9-B07EC2A7A6FB}"/>
            </c:ext>
          </c:extLst>
        </c:ser>
        <c:ser>
          <c:idx val="8"/>
          <c:order val="8"/>
          <c:tx>
            <c:strRef>
              <c:f>IncomeRate!$M$3</c:f>
              <c:strCache>
                <c:ptCount val="1"/>
                <c:pt idx="0">
                  <c:v>President Baby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IncomeRate!$M$4:$M$53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A7-413A-A6E9-B07EC2A7A6FB}"/>
            </c:ext>
          </c:extLst>
        </c:ser>
        <c:ser>
          <c:idx val="9"/>
          <c:order val="9"/>
          <c:tx>
            <c:strRef>
              <c:f>IncomeRate!$N$3</c:f>
              <c:strCache>
                <c:ptCount val="1"/>
                <c:pt idx="0">
                  <c:v>Pope Baby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IncomeRate!$N$4:$N$53</c:f>
              <c:numCache>
                <c:formatCode>General</c:formatCode>
                <c:ptCount val="5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A7-413A-A6E9-B07EC2A7A6FB}"/>
            </c:ext>
          </c:extLst>
        </c:ser>
        <c:ser>
          <c:idx val="10"/>
          <c:order val="10"/>
          <c:tx>
            <c:strRef>
              <c:f>IncomeRate!$O$3</c:f>
              <c:strCache>
                <c:ptCount val="1"/>
                <c:pt idx="0">
                  <c:v>Angel Baby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IncomeRate!$O$4:$O$53</c:f>
              <c:numCache>
                <c:formatCode>General</c:formatCode>
                <c:ptCount val="5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  <c:pt idx="13">
                  <c:v>112000</c:v>
                </c:pt>
                <c:pt idx="14">
                  <c:v>120000</c:v>
                </c:pt>
                <c:pt idx="15">
                  <c:v>128000</c:v>
                </c:pt>
                <c:pt idx="16">
                  <c:v>136000</c:v>
                </c:pt>
                <c:pt idx="17">
                  <c:v>144000</c:v>
                </c:pt>
                <c:pt idx="18">
                  <c:v>152000</c:v>
                </c:pt>
                <c:pt idx="19">
                  <c:v>160000</c:v>
                </c:pt>
                <c:pt idx="20">
                  <c:v>168000</c:v>
                </c:pt>
                <c:pt idx="21">
                  <c:v>176000</c:v>
                </c:pt>
                <c:pt idx="22">
                  <c:v>184000</c:v>
                </c:pt>
                <c:pt idx="23">
                  <c:v>192000</c:v>
                </c:pt>
                <c:pt idx="24">
                  <c:v>200000</c:v>
                </c:pt>
                <c:pt idx="25">
                  <c:v>208000</c:v>
                </c:pt>
                <c:pt idx="26">
                  <c:v>216000</c:v>
                </c:pt>
                <c:pt idx="27">
                  <c:v>224000</c:v>
                </c:pt>
                <c:pt idx="28">
                  <c:v>232000</c:v>
                </c:pt>
                <c:pt idx="29">
                  <c:v>240000</c:v>
                </c:pt>
                <c:pt idx="30">
                  <c:v>248000</c:v>
                </c:pt>
                <c:pt idx="31">
                  <c:v>256000</c:v>
                </c:pt>
                <c:pt idx="32">
                  <c:v>264000</c:v>
                </c:pt>
                <c:pt idx="33">
                  <c:v>272000</c:v>
                </c:pt>
                <c:pt idx="34">
                  <c:v>280000</c:v>
                </c:pt>
                <c:pt idx="35">
                  <c:v>288000</c:v>
                </c:pt>
                <c:pt idx="36">
                  <c:v>296000</c:v>
                </c:pt>
                <c:pt idx="37">
                  <c:v>304000</c:v>
                </c:pt>
                <c:pt idx="38">
                  <c:v>312000</c:v>
                </c:pt>
                <c:pt idx="39">
                  <c:v>320000</c:v>
                </c:pt>
                <c:pt idx="40">
                  <c:v>328000</c:v>
                </c:pt>
                <c:pt idx="41">
                  <c:v>336000</c:v>
                </c:pt>
                <c:pt idx="42">
                  <c:v>344000</c:v>
                </c:pt>
                <c:pt idx="43">
                  <c:v>352000</c:v>
                </c:pt>
                <c:pt idx="44">
                  <c:v>360000</c:v>
                </c:pt>
                <c:pt idx="45">
                  <c:v>368000</c:v>
                </c:pt>
                <c:pt idx="46">
                  <c:v>376000</c:v>
                </c:pt>
                <c:pt idx="47">
                  <c:v>384000</c:v>
                </c:pt>
                <c:pt idx="48">
                  <c:v>392000</c:v>
                </c:pt>
                <c:pt idx="49">
                  <c:v>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A7-413A-A6E9-B07EC2A7A6FB}"/>
            </c:ext>
          </c:extLst>
        </c:ser>
        <c:ser>
          <c:idx val="11"/>
          <c:order val="11"/>
          <c:tx>
            <c:strRef>
              <c:f>IncomeRate!$P$3</c:f>
              <c:strCache>
                <c:ptCount val="1"/>
                <c:pt idx="0">
                  <c:v>God Baby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IncomeRate!$P$4:$P$53</c:f>
              <c:numCache>
                <c:formatCode>General</c:formatCode>
                <c:ptCount val="50"/>
                <c:pt idx="0">
                  <c:v>16000</c:v>
                </c:pt>
                <c:pt idx="1">
                  <c:v>32000</c:v>
                </c:pt>
                <c:pt idx="2">
                  <c:v>48000</c:v>
                </c:pt>
                <c:pt idx="3">
                  <c:v>64000</c:v>
                </c:pt>
                <c:pt idx="4">
                  <c:v>80000</c:v>
                </c:pt>
                <c:pt idx="5">
                  <c:v>96000</c:v>
                </c:pt>
                <c:pt idx="6">
                  <c:v>112000</c:v>
                </c:pt>
                <c:pt idx="7">
                  <c:v>128000</c:v>
                </c:pt>
                <c:pt idx="8">
                  <c:v>144000</c:v>
                </c:pt>
                <c:pt idx="9">
                  <c:v>160000</c:v>
                </c:pt>
                <c:pt idx="10">
                  <c:v>176000</c:v>
                </c:pt>
                <c:pt idx="11">
                  <c:v>192000</c:v>
                </c:pt>
                <c:pt idx="12">
                  <c:v>208000</c:v>
                </c:pt>
                <c:pt idx="13">
                  <c:v>224000</c:v>
                </c:pt>
                <c:pt idx="14">
                  <c:v>240000</c:v>
                </c:pt>
                <c:pt idx="15">
                  <c:v>256000</c:v>
                </c:pt>
                <c:pt idx="16">
                  <c:v>272000</c:v>
                </c:pt>
                <c:pt idx="17">
                  <c:v>288000</c:v>
                </c:pt>
                <c:pt idx="18">
                  <c:v>304000</c:v>
                </c:pt>
                <c:pt idx="19">
                  <c:v>320000</c:v>
                </c:pt>
                <c:pt idx="20">
                  <c:v>336000</c:v>
                </c:pt>
                <c:pt idx="21">
                  <c:v>352000</c:v>
                </c:pt>
                <c:pt idx="22">
                  <c:v>368000</c:v>
                </c:pt>
                <c:pt idx="23">
                  <c:v>384000</c:v>
                </c:pt>
                <c:pt idx="24">
                  <c:v>400000</c:v>
                </c:pt>
                <c:pt idx="25">
                  <c:v>416000</c:v>
                </c:pt>
                <c:pt idx="26">
                  <c:v>432000</c:v>
                </c:pt>
                <c:pt idx="27">
                  <c:v>448000</c:v>
                </c:pt>
                <c:pt idx="28">
                  <c:v>464000</c:v>
                </c:pt>
                <c:pt idx="29">
                  <c:v>480000</c:v>
                </c:pt>
                <c:pt idx="30">
                  <c:v>496000</c:v>
                </c:pt>
                <c:pt idx="31">
                  <c:v>512000</c:v>
                </c:pt>
                <c:pt idx="32">
                  <c:v>528000</c:v>
                </c:pt>
                <c:pt idx="33">
                  <c:v>544000</c:v>
                </c:pt>
                <c:pt idx="34">
                  <c:v>560000</c:v>
                </c:pt>
                <c:pt idx="35">
                  <c:v>576000</c:v>
                </c:pt>
                <c:pt idx="36">
                  <c:v>592000</c:v>
                </c:pt>
                <c:pt idx="37">
                  <c:v>608000</c:v>
                </c:pt>
                <c:pt idx="38">
                  <c:v>624000</c:v>
                </c:pt>
                <c:pt idx="39">
                  <c:v>640000</c:v>
                </c:pt>
                <c:pt idx="40">
                  <c:v>656000</c:v>
                </c:pt>
                <c:pt idx="41">
                  <c:v>672000</c:v>
                </c:pt>
                <c:pt idx="42">
                  <c:v>688000</c:v>
                </c:pt>
                <c:pt idx="43">
                  <c:v>704000</c:v>
                </c:pt>
                <c:pt idx="44">
                  <c:v>720000</c:v>
                </c:pt>
                <c:pt idx="45">
                  <c:v>736000</c:v>
                </c:pt>
                <c:pt idx="46">
                  <c:v>752000</c:v>
                </c:pt>
                <c:pt idx="47">
                  <c:v>768000</c:v>
                </c:pt>
                <c:pt idx="48">
                  <c:v>784000</c:v>
                </c:pt>
                <c:pt idx="49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A7-413A-A6E9-B07EC2A7A6FB}"/>
            </c:ext>
          </c:extLst>
        </c:ser>
        <c:ser>
          <c:idx val="12"/>
          <c:order val="12"/>
          <c:tx>
            <c:strRef>
              <c:f>IncomeRate!$Q$3</c:f>
              <c:strCache>
                <c:ptCount val="1"/>
                <c:pt idx="0">
                  <c:v>Demon Baby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IncomeRate!$Q$4:$Q$53</c:f>
              <c:numCache>
                <c:formatCode>General</c:formatCode>
                <c:ptCount val="50"/>
                <c:pt idx="0">
                  <c:v>32000</c:v>
                </c:pt>
                <c:pt idx="1">
                  <c:v>64000</c:v>
                </c:pt>
                <c:pt idx="2">
                  <c:v>96000</c:v>
                </c:pt>
                <c:pt idx="3">
                  <c:v>128000</c:v>
                </c:pt>
                <c:pt idx="4">
                  <c:v>160000</c:v>
                </c:pt>
                <c:pt idx="5">
                  <c:v>192000</c:v>
                </c:pt>
                <c:pt idx="6">
                  <c:v>224000</c:v>
                </c:pt>
                <c:pt idx="7">
                  <c:v>256000</c:v>
                </c:pt>
                <c:pt idx="8">
                  <c:v>288000</c:v>
                </c:pt>
                <c:pt idx="9">
                  <c:v>320000</c:v>
                </c:pt>
                <c:pt idx="10">
                  <c:v>352000</c:v>
                </c:pt>
                <c:pt idx="11">
                  <c:v>384000</c:v>
                </c:pt>
                <c:pt idx="12">
                  <c:v>416000</c:v>
                </c:pt>
                <c:pt idx="13">
                  <c:v>448000</c:v>
                </c:pt>
                <c:pt idx="14">
                  <c:v>480000</c:v>
                </c:pt>
                <c:pt idx="15">
                  <c:v>512000</c:v>
                </c:pt>
                <c:pt idx="16">
                  <c:v>544000</c:v>
                </c:pt>
                <c:pt idx="17">
                  <c:v>576000</c:v>
                </c:pt>
                <c:pt idx="18">
                  <c:v>608000</c:v>
                </c:pt>
                <c:pt idx="19">
                  <c:v>640000</c:v>
                </c:pt>
                <c:pt idx="20">
                  <c:v>672000</c:v>
                </c:pt>
                <c:pt idx="21">
                  <c:v>704000</c:v>
                </c:pt>
                <c:pt idx="22">
                  <c:v>736000</c:v>
                </c:pt>
                <c:pt idx="23">
                  <c:v>768000</c:v>
                </c:pt>
                <c:pt idx="24">
                  <c:v>800000</c:v>
                </c:pt>
                <c:pt idx="25">
                  <c:v>832000</c:v>
                </c:pt>
                <c:pt idx="26">
                  <c:v>864000</c:v>
                </c:pt>
                <c:pt idx="27">
                  <c:v>896000</c:v>
                </c:pt>
                <c:pt idx="28">
                  <c:v>928000</c:v>
                </c:pt>
                <c:pt idx="29">
                  <c:v>960000</c:v>
                </c:pt>
                <c:pt idx="30">
                  <c:v>992000</c:v>
                </c:pt>
                <c:pt idx="31">
                  <c:v>1024000</c:v>
                </c:pt>
                <c:pt idx="32">
                  <c:v>1056000</c:v>
                </c:pt>
                <c:pt idx="33">
                  <c:v>1088000</c:v>
                </c:pt>
                <c:pt idx="34">
                  <c:v>1120000</c:v>
                </c:pt>
                <c:pt idx="35">
                  <c:v>1152000</c:v>
                </c:pt>
                <c:pt idx="36">
                  <c:v>1184000</c:v>
                </c:pt>
                <c:pt idx="37">
                  <c:v>1216000</c:v>
                </c:pt>
                <c:pt idx="38">
                  <c:v>1248000</c:v>
                </c:pt>
                <c:pt idx="39">
                  <c:v>1280000</c:v>
                </c:pt>
                <c:pt idx="40">
                  <c:v>1312000</c:v>
                </c:pt>
                <c:pt idx="41">
                  <c:v>1344000</c:v>
                </c:pt>
                <c:pt idx="42">
                  <c:v>1376000</c:v>
                </c:pt>
                <c:pt idx="43">
                  <c:v>1408000</c:v>
                </c:pt>
                <c:pt idx="44">
                  <c:v>1440000</c:v>
                </c:pt>
                <c:pt idx="45">
                  <c:v>1472000</c:v>
                </c:pt>
                <c:pt idx="46">
                  <c:v>1504000</c:v>
                </c:pt>
                <c:pt idx="47">
                  <c:v>1536000</c:v>
                </c:pt>
                <c:pt idx="48">
                  <c:v>1568000</c:v>
                </c:pt>
                <c:pt idx="49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3A7-413A-A6E9-B07EC2A7A6FB}"/>
            </c:ext>
          </c:extLst>
        </c:ser>
        <c:ser>
          <c:idx val="13"/>
          <c:order val="13"/>
          <c:tx>
            <c:strRef>
              <c:f>IncomeRate!$R$3</c:f>
              <c:strCache>
                <c:ptCount val="1"/>
                <c:pt idx="0">
                  <c:v>Devil Baby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IncomeRate!$R$4:$R$53</c:f>
              <c:numCache>
                <c:formatCode>General</c:formatCode>
                <c:ptCount val="50"/>
                <c:pt idx="0">
                  <c:v>66600</c:v>
                </c:pt>
                <c:pt idx="1">
                  <c:v>133200</c:v>
                </c:pt>
                <c:pt idx="2">
                  <c:v>199800</c:v>
                </c:pt>
                <c:pt idx="3">
                  <c:v>266400</c:v>
                </c:pt>
                <c:pt idx="4">
                  <c:v>333000</c:v>
                </c:pt>
                <c:pt idx="5">
                  <c:v>399600</c:v>
                </c:pt>
                <c:pt idx="6">
                  <c:v>466200</c:v>
                </c:pt>
                <c:pt idx="7">
                  <c:v>532800</c:v>
                </c:pt>
                <c:pt idx="8">
                  <c:v>599400</c:v>
                </c:pt>
                <c:pt idx="9">
                  <c:v>666000</c:v>
                </c:pt>
                <c:pt idx="10">
                  <c:v>732600</c:v>
                </c:pt>
                <c:pt idx="11">
                  <c:v>799200</c:v>
                </c:pt>
                <c:pt idx="12">
                  <c:v>865800</c:v>
                </c:pt>
                <c:pt idx="13">
                  <c:v>932400</c:v>
                </c:pt>
                <c:pt idx="14">
                  <c:v>999000</c:v>
                </c:pt>
                <c:pt idx="15">
                  <c:v>1065600</c:v>
                </c:pt>
                <c:pt idx="16">
                  <c:v>1132200</c:v>
                </c:pt>
                <c:pt idx="17">
                  <c:v>1198800</c:v>
                </c:pt>
                <c:pt idx="18">
                  <c:v>1265400</c:v>
                </c:pt>
                <c:pt idx="19">
                  <c:v>1332000</c:v>
                </c:pt>
                <c:pt idx="20">
                  <c:v>1398600</c:v>
                </c:pt>
                <c:pt idx="21">
                  <c:v>1465200</c:v>
                </c:pt>
                <c:pt idx="22">
                  <c:v>1531800</c:v>
                </c:pt>
                <c:pt idx="23">
                  <c:v>1598400</c:v>
                </c:pt>
                <c:pt idx="24">
                  <c:v>1665000</c:v>
                </c:pt>
                <c:pt idx="25">
                  <c:v>1731600</c:v>
                </c:pt>
                <c:pt idx="26">
                  <c:v>1798200</c:v>
                </c:pt>
                <c:pt idx="27">
                  <c:v>1864800</c:v>
                </c:pt>
                <c:pt idx="28">
                  <c:v>1931400</c:v>
                </c:pt>
                <c:pt idx="29">
                  <c:v>1998000</c:v>
                </c:pt>
                <c:pt idx="30">
                  <c:v>2064600</c:v>
                </c:pt>
                <c:pt idx="31">
                  <c:v>2131200</c:v>
                </c:pt>
                <c:pt idx="32">
                  <c:v>2197800</c:v>
                </c:pt>
                <c:pt idx="33">
                  <c:v>2264400</c:v>
                </c:pt>
                <c:pt idx="34">
                  <c:v>2331000</c:v>
                </c:pt>
                <c:pt idx="35">
                  <c:v>2397600</c:v>
                </c:pt>
                <c:pt idx="36">
                  <c:v>2464200</c:v>
                </c:pt>
                <c:pt idx="37">
                  <c:v>2530800</c:v>
                </c:pt>
                <c:pt idx="38">
                  <c:v>2597400</c:v>
                </c:pt>
                <c:pt idx="39">
                  <c:v>2664000</c:v>
                </c:pt>
                <c:pt idx="40">
                  <c:v>2730600</c:v>
                </c:pt>
                <c:pt idx="41">
                  <c:v>2797200</c:v>
                </c:pt>
                <c:pt idx="42">
                  <c:v>2863800</c:v>
                </c:pt>
                <c:pt idx="43">
                  <c:v>2930400</c:v>
                </c:pt>
                <c:pt idx="44">
                  <c:v>2997000</c:v>
                </c:pt>
                <c:pt idx="45">
                  <c:v>3063600</c:v>
                </c:pt>
                <c:pt idx="46">
                  <c:v>3130200</c:v>
                </c:pt>
                <c:pt idx="47">
                  <c:v>3196800</c:v>
                </c:pt>
                <c:pt idx="48">
                  <c:v>3263400</c:v>
                </c:pt>
                <c:pt idx="49">
                  <c:v>3330000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3A7-413A-A6E9-B07EC2A7A6FB}"/>
            </c:ext>
          </c:extLst>
        </c:ser>
        <c:ser>
          <c:idx val="14"/>
          <c:order val="14"/>
          <c:tx>
            <c:strRef>
              <c:f>IncomeRate!$S$3</c:f>
              <c:strCache>
                <c:ptCount val="1"/>
                <c:pt idx="0">
                  <c:v>Big Baby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IncomeRate!$S$4:$S$53</c:f>
              <c:numCache>
                <c:formatCode>General</c:formatCode>
                <c:ptCount val="50"/>
                <c:pt idx="0">
                  <c:v>128000</c:v>
                </c:pt>
                <c:pt idx="1">
                  <c:v>256000</c:v>
                </c:pt>
                <c:pt idx="2">
                  <c:v>384000</c:v>
                </c:pt>
                <c:pt idx="3">
                  <c:v>512000</c:v>
                </c:pt>
                <c:pt idx="4">
                  <c:v>640000</c:v>
                </c:pt>
                <c:pt idx="5">
                  <c:v>768000</c:v>
                </c:pt>
                <c:pt idx="6">
                  <c:v>896000</c:v>
                </c:pt>
                <c:pt idx="7">
                  <c:v>1024000</c:v>
                </c:pt>
                <c:pt idx="8">
                  <c:v>1152000</c:v>
                </c:pt>
                <c:pt idx="9">
                  <c:v>1280000</c:v>
                </c:pt>
                <c:pt idx="10">
                  <c:v>1408000</c:v>
                </c:pt>
                <c:pt idx="11">
                  <c:v>1536000</c:v>
                </c:pt>
                <c:pt idx="12">
                  <c:v>1664000</c:v>
                </c:pt>
                <c:pt idx="13">
                  <c:v>1792000</c:v>
                </c:pt>
                <c:pt idx="14">
                  <c:v>1920000</c:v>
                </c:pt>
                <c:pt idx="15">
                  <c:v>2048000</c:v>
                </c:pt>
                <c:pt idx="16">
                  <c:v>2176000</c:v>
                </c:pt>
                <c:pt idx="17">
                  <c:v>2304000</c:v>
                </c:pt>
                <c:pt idx="18">
                  <c:v>2432000</c:v>
                </c:pt>
                <c:pt idx="19">
                  <c:v>2560000</c:v>
                </c:pt>
                <c:pt idx="20">
                  <c:v>2688000</c:v>
                </c:pt>
                <c:pt idx="21">
                  <c:v>2816000</c:v>
                </c:pt>
                <c:pt idx="22">
                  <c:v>2944000</c:v>
                </c:pt>
                <c:pt idx="23">
                  <c:v>3072000</c:v>
                </c:pt>
                <c:pt idx="24">
                  <c:v>3200000</c:v>
                </c:pt>
                <c:pt idx="25">
                  <c:v>3328000</c:v>
                </c:pt>
                <c:pt idx="26">
                  <c:v>3456000</c:v>
                </c:pt>
                <c:pt idx="27">
                  <c:v>3584000</c:v>
                </c:pt>
                <c:pt idx="28">
                  <c:v>3712000</c:v>
                </c:pt>
                <c:pt idx="29">
                  <c:v>3840000</c:v>
                </c:pt>
                <c:pt idx="30">
                  <c:v>3968000</c:v>
                </c:pt>
                <c:pt idx="31">
                  <c:v>4096000</c:v>
                </c:pt>
                <c:pt idx="32">
                  <c:v>4224000</c:v>
                </c:pt>
                <c:pt idx="33">
                  <c:v>4352000</c:v>
                </c:pt>
                <c:pt idx="34">
                  <c:v>4480000</c:v>
                </c:pt>
                <c:pt idx="35">
                  <c:v>4608000</c:v>
                </c:pt>
                <c:pt idx="36">
                  <c:v>4736000</c:v>
                </c:pt>
                <c:pt idx="37">
                  <c:v>4864000</c:v>
                </c:pt>
                <c:pt idx="38">
                  <c:v>4992000</c:v>
                </c:pt>
                <c:pt idx="39">
                  <c:v>5120000</c:v>
                </c:pt>
                <c:pt idx="40">
                  <c:v>5248000</c:v>
                </c:pt>
                <c:pt idx="41">
                  <c:v>5376000</c:v>
                </c:pt>
                <c:pt idx="42">
                  <c:v>5504000</c:v>
                </c:pt>
                <c:pt idx="43">
                  <c:v>5632000</c:v>
                </c:pt>
                <c:pt idx="44">
                  <c:v>5760000</c:v>
                </c:pt>
                <c:pt idx="45">
                  <c:v>5888000</c:v>
                </c:pt>
                <c:pt idx="46">
                  <c:v>6016000</c:v>
                </c:pt>
                <c:pt idx="47">
                  <c:v>6144000</c:v>
                </c:pt>
                <c:pt idx="48">
                  <c:v>6272000</c:v>
                </c:pt>
                <c:pt idx="49">
                  <c:v>6400000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3A7-413A-A6E9-B07EC2A7A6FB}"/>
            </c:ext>
          </c:extLst>
        </c:ser>
        <c:ser>
          <c:idx val="15"/>
          <c:order val="15"/>
          <c:tx>
            <c:strRef>
              <c:f>IncomeRate!$T$3</c:f>
              <c:strCache>
                <c:ptCount val="1"/>
                <c:pt idx="0">
                  <c:v>Giant Baby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IncomeRate!$T$4:$T$53</c:f>
              <c:numCache>
                <c:formatCode>General</c:formatCode>
                <c:ptCount val="50"/>
                <c:pt idx="0">
                  <c:v>256000</c:v>
                </c:pt>
                <c:pt idx="1">
                  <c:v>512000</c:v>
                </c:pt>
                <c:pt idx="2">
                  <c:v>768000</c:v>
                </c:pt>
                <c:pt idx="3">
                  <c:v>1024000</c:v>
                </c:pt>
                <c:pt idx="4">
                  <c:v>1280000</c:v>
                </c:pt>
                <c:pt idx="5">
                  <c:v>1536000</c:v>
                </c:pt>
                <c:pt idx="6">
                  <c:v>1792000</c:v>
                </c:pt>
                <c:pt idx="7">
                  <c:v>2048000</c:v>
                </c:pt>
                <c:pt idx="8">
                  <c:v>2304000</c:v>
                </c:pt>
                <c:pt idx="9">
                  <c:v>2560000</c:v>
                </c:pt>
                <c:pt idx="10">
                  <c:v>2816000</c:v>
                </c:pt>
                <c:pt idx="11">
                  <c:v>3072000</c:v>
                </c:pt>
                <c:pt idx="12">
                  <c:v>3328000</c:v>
                </c:pt>
                <c:pt idx="13">
                  <c:v>3584000</c:v>
                </c:pt>
                <c:pt idx="14">
                  <c:v>3840000</c:v>
                </c:pt>
                <c:pt idx="15">
                  <c:v>4096000</c:v>
                </c:pt>
                <c:pt idx="16">
                  <c:v>4352000</c:v>
                </c:pt>
                <c:pt idx="17">
                  <c:v>4608000</c:v>
                </c:pt>
                <c:pt idx="18">
                  <c:v>4864000</c:v>
                </c:pt>
                <c:pt idx="19">
                  <c:v>5120000</c:v>
                </c:pt>
                <c:pt idx="20">
                  <c:v>5376000</c:v>
                </c:pt>
                <c:pt idx="21">
                  <c:v>5632000</c:v>
                </c:pt>
                <c:pt idx="22">
                  <c:v>5888000</c:v>
                </c:pt>
                <c:pt idx="23">
                  <c:v>6144000</c:v>
                </c:pt>
                <c:pt idx="24">
                  <c:v>6400000</c:v>
                </c:pt>
                <c:pt idx="25">
                  <c:v>6656000</c:v>
                </c:pt>
                <c:pt idx="26">
                  <c:v>6912000</c:v>
                </c:pt>
                <c:pt idx="27">
                  <c:v>7168000</c:v>
                </c:pt>
                <c:pt idx="28">
                  <c:v>7424000</c:v>
                </c:pt>
                <c:pt idx="29">
                  <c:v>7680000</c:v>
                </c:pt>
                <c:pt idx="30">
                  <c:v>7936000</c:v>
                </c:pt>
                <c:pt idx="31">
                  <c:v>8192000</c:v>
                </c:pt>
                <c:pt idx="32">
                  <c:v>8448000</c:v>
                </c:pt>
                <c:pt idx="33">
                  <c:v>8704000</c:v>
                </c:pt>
                <c:pt idx="34">
                  <c:v>8960000</c:v>
                </c:pt>
                <c:pt idx="35">
                  <c:v>9216000</c:v>
                </c:pt>
                <c:pt idx="36">
                  <c:v>9472000</c:v>
                </c:pt>
                <c:pt idx="37">
                  <c:v>9728000</c:v>
                </c:pt>
                <c:pt idx="38">
                  <c:v>9984000</c:v>
                </c:pt>
                <c:pt idx="39">
                  <c:v>10240000</c:v>
                </c:pt>
                <c:pt idx="40">
                  <c:v>10496000</c:v>
                </c:pt>
                <c:pt idx="41">
                  <c:v>10752000</c:v>
                </c:pt>
                <c:pt idx="42">
                  <c:v>11008000</c:v>
                </c:pt>
                <c:pt idx="43">
                  <c:v>11264000</c:v>
                </c:pt>
                <c:pt idx="44">
                  <c:v>11520000</c:v>
                </c:pt>
                <c:pt idx="45">
                  <c:v>11776000</c:v>
                </c:pt>
                <c:pt idx="46">
                  <c:v>12032000</c:v>
                </c:pt>
                <c:pt idx="47">
                  <c:v>12288000</c:v>
                </c:pt>
                <c:pt idx="48">
                  <c:v>12544000</c:v>
                </c:pt>
                <c:pt idx="49">
                  <c:v>12800000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A7-413A-A6E9-B07EC2A7A6FB}"/>
            </c:ext>
          </c:extLst>
        </c:ser>
        <c:ser>
          <c:idx val="16"/>
          <c:order val="16"/>
          <c:tx>
            <c:strRef>
              <c:f>IncomeRate!$U$3</c:f>
              <c:strCache>
                <c:ptCount val="1"/>
                <c:pt idx="0">
                  <c:v>Mega Baby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IncomeRate!$U$4:$U$53</c:f>
              <c:numCache>
                <c:formatCode>General</c:formatCode>
                <c:ptCount val="50"/>
                <c:pt idx="0">
                  <c:v>512000</c:v>
                </c:pt>
                <c:pt idx="1">
                  <c:v>1024000</c:v>
                </c:pt>
                <c:pt idx="2">
                  <c:v>1536000</c:v>
                </c:pt>
                <c:pt idx="3">
                  <c:v>2048000</c:v>
                </c:pt>
                <c:pt idx="4">
                  <c:v>2560000</c:v>
                </c:pt>
                <c:pt idx="5">
                  <c:v>3072000</c:v>
                </c:pt>
                <c:pt idx="6">
                  <c:v>3584000</c:v>
                </c:pt>
                <c:pt idx="7">
                  <c:v>4096000</c:v>
                </c:pt>
                <c:pt idx="8">
                  <c:v>4608000</c:v>
                </c:pt>
                <c:pt idx="9">
                  <c:v>5120000</c:v>
                </c:pt>
                <c:pt idx="10">
                  <c:v>5632000</c:v>
                </c:pt>
                <c:pt idx="11">
                  <c:v>6144000</c:v>
                </c:pt>
                <c:pt idx="12">
                  <c:v>6656000</c:v>
                </c:pt>
                <c:pt idx="13">
                  <c:v>7168000</c:v>
                </c:pt>
                <c:pt idx="14">
                  <c:v>7680000</c:v>
                </c:pt>
                <c:pt idx="15">
                  <c:v>8192000</c:v>
                </c:pt>
                <c:pt idx="16">
                  <c:v>8704000</c:v>
                </c:pt>
                <c:pt idx="17">
                  <c:v>9216000</c:v>
                </c:pt>
                <c:pt idx="18">
                  <c:v>9728000</c:v>
                </c:pt>
                <c:pt idx="19">
                  <c:v>10240000</c:v>
                </c:pt>
                <c:pt idx="20">
                  <c:v>10752000</c:v>
                </c:pt>
                <c:pt idx="21">
                  <c:v>11264000</c:v>
                </c:pt>
                <c:pt idx="22">
                  <c:v>11776000</c:v>
                </c:pt>
                <c:pt idx="23">
                  <c:v>12288000</c:v>
                </c:pt>
                <c:pt idx="24">
                  <c:v>12800000</c:v>
                </c:pt>
                <c:pt idx="25">
                  <c:v>13312000</c:v>
                </c:pt>
                <c:pt idx="26">
                  <c:v>13824000</c:v>
                </c:pt>
                <c:pt idx="27">
                  <c:v>14336000</c:v>
                </c:pt>
                <c:pt idx="28">
                  <c:v>14848000</c:v>
                </c:pt>
                <c:pt idx="29">
                  <c:v>15360000</c:v>
                </c:pt>
                <c:pt idx="30">
                  <c:v>15872000</c:v>
                </c:pt>
                <c:pt idx="31">
                  <c:v>16384000</c:v>
                </c:pt>
                <c:pt idx="32">
                  <c:v>16896000</c:v>
                </c:pt>
                <c:pt idx="33">
                  <c:v>17408000</c:v>
                </c:pt>
                <c:pt idx="34">
                  <c:v>17920000</c:v>
                </c:pt>
                <c:pt idx="35">
                  <c:v>18432000</c:v>
                </c:pt>
                <c:pt idx="36">
                  <c:v>18944000</c:v>
                </c:pt>
                <c:pt idx="37">
                  <c:v>19456000</c:v>
                </c:pt>
                <c:pt idx="38">
                  <c:v>19968000</c:v>
                </c:pt>
                <c:pt idx="39">
                  <c:v>20480000</c:v>
                </c:pt>
                <c:pt idx="40">
                  <c:v>20992000</c:v>
                </c:pt>
                <c:pt idx="41">
                  <c:v>21504000</c:v>
                </c:pt>
                <c:pt idx="42">
                  <c:v>22016000</c:v>
                </c:pt>
                <c:pt idx="43">
                  <c:v>22528000</c:v>
                </c:pt>
                <c:pt idx="44">
                  <c:v>23040000</c:v>
                </c:pt>
                <c:pt idx="45">
                  <c:v>23552000</c:v>
                </c:pt>
                <c:pt idx="46">
                  <c:v>24064000</c:v>
                </c:pt>
                <c:pt idx="47">
                  <c:v>24576000</c:v>
                </c:pt>
                <c:pt idx="48">
                  <c:v>25088000</c:v>
                </c:pt>
                <c:pt idx="49">
                  <c:v>25600000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3A7-413A-A6E9-B07EC2A7A6FB}"/>
            </c:ext>
          </c:extLst>
        </c:ser>
        <c:ser>
          <c:idx val="17"/>
          <c:order val="17"/>
          <c:tx>
            <c:strRef>
              <c:f>IncomeRate!$V$3</c:f>
              <c:strCache>
                <c:ptCount val="1"/>
                <c:pt idx="0">
                  <c:v>EXTREME BABY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IncomeRate!$V$4:$V$53</c:f>
              <c:numCache>
                <c:formatCode>General</c:formatCode>
                <c:ptCount val="50"/>
                <c:pt idx="0">
                  <c:v>1024000</c:v>
                </c:pt>
                <c:pt idx="1">
                  <c:v>2048000</c:v>
                </c:pt>
                <c:pt idx="2">
                  <c:v>3072000</c:v>
                </c:pt>
                <c:pt idx="3">
                  <c:v>4096000</c:v>
                </c:pt>
                <c:pt idx="4">
                  <c:v>5120000</c:v>
                </c:pt>
                <c:pt idx="5">
                  <c:v>6144000</c:v>
                </c:pt>
                <c:pt idx="6">
                  <c:v>7168000</c:v>
                </c:pt>
                <c:pt idx="7">
                  <c:v>8192000</c:v>
                </c:pt>
                <c:pt idx="8">
                  <c:v>9216000</c:v>
                </c:pt>
                <c:pt idx="9">
                  <c:v>10240000</c:v>
                </c:pt>
                <c:pt idx="10">
                  <c:v>11264000</c:v>
                </c:pt>
                <c:pt idx="11">
                  <c:v>12288000</c:v>
                </c:pt>
                <c:pt idx="12">
                  <c:v>13312000</c:v>
                </c:pt>
                <c:pt idx="13">
                  <c:v>14336000</c:v>
                </c:pt>
                <c:pt idx="14">
                  <c:v>15360000</c:v>
                </c:pt>
                <c:pt idx="15">
                  <c:v>16384000</c:v>
                </c:pt>
                <c:pt idx="16">
                  <c:v>17408000</c:v>
                </c:pt>
                <c:pt idx="17">
                  <c:v>18432000</c:v>
                </c:pt>
                <c:pt idx="18">
                  <c:v>19456000</c:v>
                </c:pt>
                <c:pt idx="19">
                  <c:v>20480000</c:v>
                </c:pt>
                <c:pt idx="20">
                  <c:v>21504000</c:v>
                </c:pt>
                <c:pt idx="21">
                  <c:v>22528000</c:v>
                </c:pt>
                <c:pt idx="22">
                  <c:v>23552000</c:v>
                </c:pt>
                <c:pt idx="23">
                  <c:v>24576000</c:v>
                </c:pt>
                <c:pt idx="24">
                  <c:v>25600000</c:v>
                </c:pt>
                <c:pt idx="25">
                  <c:v>26624000</c:v>
                </c:pt>
                <c:pt idx="26">
                  <c:v>27648000</c:v>
                </c:pt>
                <c:pt idx="27">
                  <c:v>28672000</c:v>
                </c:pt>
                <c:pt idx="28">
                  <c:v>29696000</c:v>
                </c:pt>
                <c:pt idx="29">
                  <c:v>30720000</c:v>
                </c:pt>
                <c:pt idx="30">
                  <c:v>31744000</c:v>
                </c:pt>
                <c:pt idx="31">
                  <c:v>32768000</c:v>
                </c:pt>
                <c:pt idx="32">
                  <c:v>33792000</c:v>
                </c:pt>
                <c:pt idx="33">
                  <c:v>34816000</c:v>
                </c:pt>
                <c:pt idx="34">
                  <c:v>35840000</c:v>
                </c:pt>
                <c:pt idx="35">
                  <c:v>36864000</c:v>
                </c:pt>
                <c:pt idx="36">
                  <c:v>37888000</c:v>
                </c:pt>
                <c:pt idx="37">
                  <c:v>38912000</c:v>
                </c:pt>
                <c:pt idx="38">
                  <c:v>39936000</c:v>
                </c:pt>
                <c:pt idx="39">
                  <c:v>40960000</c:v>
                </c:pt>
                <c:pt idx="40">
                  <c:v>41984000</c:v>
                </c:pt>
                <c:pt idx="41">
                  <c:v>43008000</c:v>
                </c:pt>
                <c:pt idx="42">
                  <c:v>44032000</c:v>
                </c:pt>
                <c:pt idx="43">
                  <c:v>45056000</c:v>
                </c:pt>
                <c:pt idx="44">
                  <c:v>46080000</c:v>
                </c:pt>
                <c:pt idx="45">
                  <c:v>47104000</c:v>
                </c:pt>
                <c:pt idx="46">
                  <c:v>48128000</c:v>
                </c:pt>
                <c:pt idx="47">
                  <c:v>49152000</c:v>
                </c:pt>
                <c:pt idx="48">
                  <c:v>50176000</c:v>
                </c:pt>
                <c:pt idx="49">
                  <c:v>51200000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3A7-413A-A6E9-B07EC2A7A6FB}"/>
            </c:ext>
          </c:extLst>
        </c:ser>
        <c:ser>
          <c:idx val="18"/>
          <c:order val="18"/>
          <c:tx>
            <c:strRef>
              <c:f>IncomeRate!$W$3</c:f>
              <c:strCache>
                <c:ptCount val="1"/>
                <c:pt idx="0">
                  <c:v>Overlord Baby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IncomeRate!$D$4:$D$53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IncomeRate!$W$4:$W$53</c:f>
              <c:numCache>
                <c:formatCode>General</c:formatCode>
                <c:ptCount val="50"/>
                <c:pt idx="0">
                  <c:v>2048000</c:v>
                </c:pt>
                <c:pt idx="1">
                  <c:v>4096000</c:v>
                </c:pt>
                <c:pt idx="2">
                  <c:v>6144000</c:v>
                </c:pt>
                <c:pt idx="3">
                  <c:v>8192000</c:v>
                </c:pt>
                <c:pt idx="4">
                  <c:v>10240000</c:v>
                </c:pt>
                <c:pt idx="5">
                  <c:v>12288000</c:v>
                </c:pt>
                <c:pt idx="6">
                  <c:v>14336000</c:v>
                </c:pt>
                <c:pt idx="7">
                  <c:v>16384000</c:v>
                </c:pt>
                <c:pt idx="8">
                  <c:v>18432000</c:v>
                </c:pt>
                <c:pt idx="9">
                  <c:v>20480000</c:v>
                </c:pt>
                <c:pt idx="10">
                  <c:v>22528000</c:v>
                </c:pt>
                <c:pt idx="11">
                  <c:v>24576000</c:v>
                </c:pt>
                <c:pt idx="12">
                  <c:v>26624000</c:v>
                </c:pt>
                <c:pt idx="13">
                  <c:v>28672000</c:v>
                </c:pt>
                <c:pt idx="14">
                  <c:v>30720000</c:v>
                </c:pt>
                <c:pt idx="15">
                  <c:v>32768000</c:v>
                </c:pt>
                <c:pt idx="16">
                  <c:v>34816000</c:v>
                </c:pt>
                <c:pt idx="17">
                  <c:v>36864000</c:v>
                </c:pt>
                <c:pt idx="18">
                  <c:v>38912000</c:v>
                </c:pt>
                <c:pt idx="19">
                  <c:v>40960000</c:v>
                </c:pt>
                <c:pt idx="20">
                  <c:v>43008000</c:v>
                </c:pt>
                <c:pt idx="21">
                  <c:v>45056000</c:v>
                </c:pt>
                <c:pt idx="22">
                  <c:v>47104000</c:v>
                </c:pt>
                <c:pt idx="23">
                  <c:v>49152000</c:v>
                </c:pt>
                <c:pt idx="24">
                  <c:v>51200000</c:v>
                </c:pt>
                <c:pt idx="25">
                  <c:v>53248000</c:v>
                </c:pt>
                <c:pt idx="26">
                  <c:v>55296000</c:v>
                </c:pt>
                <c:pt idx="27">
                  <c:v>57344000</c:v>
                </c:pt>
                <c:pt idx="28">
                  <c:v>59392000</c:v>
                </c:pt>
                <c:pt idx="29">
                  <c:v>61440000</c:v>
                </c:pt>
                <c:pt idx="30">
                  <c:v>63488000</c:v>
                </c:pt>
                <c:pt idx="31">
                  <c:v>65536000</c:v>
                </c:pt>
                <c:pt idx="32">
                  <c:v>67584000</c:v>
                </c:pt>
                <c:pt idx="33">
                  <c:v>69632000</c:v>
                </c:pt>
                <c:pt idx="34">
                  <c:v>71680000</c:v>
                </c:pt>
                <c:pt idx="35">
                  <c:v>73728000</c:v>
                </c:pt>
                <c:pt idx="36">
                  <c:v>75776000</c:v>
                </c:pt>
                <c:pt idx="37">
                  <c:v>77824000</c:v>
                </c:pt>
                <c:pt idx="38">
                  <c:v>79872000</c:v>
                </c:pt>
                <c:pt idx="39">
                  <c:v>81920000</c:v>
                </c:pt>
                <c:pt idx="40">
                  <c:v>83968000</c:v>
                </c:pt>
                <c:pt idx="41">
                  <c:v>86016000</c:v>
                </c:pt>
                <c:pt idx="42">
                  <c:v>88064000</c:v>
                </c:pt>
                <c:pt idx="43">
                  <c:v>90112000</c:v>
                </c:pt>
                <c:pt idx="44">
                  <c:v>92160000</c:v>
                </c:pt>
                <c:pt idx="45">
                  <c:v>94208000</c:v>
                </c:pt>
                <c:pt idx="46">
                  <c:v>96256000</c:v>
                </c:pt>
                <c:pt idx="47">
                  <c:v>98304000</c:v>
                </c:pt>
                <c:pt idx="48">
                  <c:v>100352000</c:v>
                </c:pt>
                <c:pt idx="49">
                  <c:v>102400000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3A7-413A-A6E9-B07EC2A7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22703"/>
        <c:axId val="649327695"/>
        <c:extLst/>
      </c:scatterChart>
      <c:valAx>
        <c:axId val="92622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27695"/>
        <c:crosses val="autoZero"/>
        <c:crossBetween val="midCat"/>
      </c:valAx>
      <c:valAx>
        <c:axId val="649327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2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00857351275322E-2"/>
          <c:y val="0.13702734607942169"/>
          <c:w val="0.84615313386429503"/>
          <c:h val="0.69871557399992701"/>
        </c:manualLayout>
      </c:layout>
      <c:scatterChart>
        <c:scatterStyle val="lineMarker"/>
        <c:varyColors val="0"/>
        <c:ser>
          <c:idx val="0"/>
          <c:order val="0"/>
          <c:tx>
            <c:v>Crying Bay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Price!$D$4:$D$53</c:f>
              <c:numCache>
                <c:formatCode>General</c:formatCode>
                <c:ptCount val="5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</c:numCache>
            </c:numRef>
          </c:xVal>
          <c:yVal>
            <c:numRef>
              <c:f>IncomeRate!$E$4:$E$53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273-46F0-BCB8-634922DDA369}"/>
            </c:ext>
          </c:extLst>
        </c:ser>
        <c:ser>
          <c:idx val="1"/>
          <c:order val="1"/>
          <c:tx>
            <c:v>Good Baby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Price!$F$4:$F$53</c:f>
              <c:numCache>
                <c:formatCode>_("$"* #,##0.00_);_("$"* \(#,##0.00\);_("$"* "-"??_);_(@_)</c:formatCode>
                <c:ptCount val="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</c:numCache>
            </c:numRef>
          </c:xVal>
          <c:yVal>
            <c:numRef>
              <c:f>IncomeRate!$F$4:$F$53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273-46F0-BCB8-634922DDA369}"/>
            </c:ext>
          </c:extLst>
        </c:ser>
        <c:ser>
          <c:idx val="2"/>
          <c:order val="2"/>
          <c:tx>
            <c:v>Secretary Baby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Price!$H$4:$H$53</c:f>
              <c:numCache>
                <c:formatCode>_("$"* #,##0.00_);_("$"* \(#,##0.00\);_("$"* "-"??_);_(@_)</c:formatCode>
                <c:ptCount val="50"/>
                <c:pt idx="0">
                  <c:v>250</c:v>
                </c:pt>
                <c:pt idx="1">
                  <c:v>375</c:v>
                </c:pt>
                <c:pt idx="2">
                  <c:v>500</c:v>
                </c:pt>
                <c:pt idx="3">
                  <c:v>625</c:v>
                </c:pt>
                <c:pt idx="4">
                  <c:v>750</c:v>
                </c:pt>
                <c:pt idx="5">
                  <c:v>875</c:v>
                </c:pt>
                <c:pt idx="6">
                  <c:v>1000</c:v>
                </c:pt>
                <c:pt idx="7">
                  <c:v>1125</c:v>
                </c:pt>
                <c:pt idx="8">
                  <c:v>1250</c:v>
                </c:pt>
                <c:pt idx="9">
                  <c:v>1375</c:v>
                </c:pt>
                <c:pt idx="10">
                  <c:v>1500</c:v>
                </c:pt>
                <c:pt idx="11">
                  <c:v>1625</c:v>
                </c:pt>
                <c:pt idx="12">
                  <c:v>1750</c:v>
                </c:pt>
                <c:pt idx="13">
                  <c:v>1875</c:v>
                </c:pt>
                <c:pt idx="14">
                  <c:v>2000</c:v>
                </c:pt>
                <c:pt idx="15">
                  <c:v>2125</c:v>
                </c:pt>
                <c:pt idx="16">
                  <c:v>2250</c:v>
                </c:pt>
                <c:pt idx="17">
                  <c:v>2375</c:v>
                </c:pt>
                <c:pt idx="18">
                  <c:v>2500</c:v>
                </c:pt>
                <c:pt idx="19">
                  <c:v>2625</c:v>
                </c:pt>
                <c:pt idx="20">
                  <c:v>2750</c:v>
                </c:pt>
                <c:pt idx="21">
                  <c:v>2875</c:v>
                </c:pt>
                <c:pt idx="22">
                  <c:v>3000</c:v>
                </c:pt>
                <c:pt idx="23">
                  <c:v>3125</c:v>
                </c:pt>
                <c:pt idx="24">
                  <c:v>3250</c:v>
                </c:pt>
                <c:pt idx="25">
                  <c:v>3375</c:v>
                </c:pt>
                <c:pt idx="26">
                  <c:v>3500</c:v>
                </c:pt>
                <c:pt idx="27">
                  <c:v>3625</c:v>
                </c:pt>
                <c:pt idx="28">
                  <c:v>3750</c:v>
                </c:pt>
                <c:pt idx="29">
                  <c:v>3875</c:v>
                </c:pt>
                <c:pt idx="30">
                  <c:v>4000</c:v>
                </c:pt>
                <c:pt idx="31">
                  <c:v>4125</c:v>
                </c:pt>
                <c:pt idx="32">
                  <c:v>4250</c:v>
                </c:pt>
                <c:pt idx="33">
                  <c:v>4375</c:v>
                </c:pt>
                <c:pt idx="34">
                  <c:v>4500</c:v>
                </c:pt>
                <c:pt idx="35">
                  <c:v>4625</c:v>
                </c:pt>
                <c:pt idx="36">
                  <c:v>4750</c:v>
                </c:pt>
                <c:pt idx="37">
                  <c:v>4875</c:v>
                </c:pt>
                <c:pt idx="38">
                  <c:v>5000</c:v>
                </c:pt>
                <c:pt idx="39">
                  <c:v>5125</c:v>
                </c:pt>
                <c:pt idx="40">
                  <c:v>5250</c:v>
                </c:pt>
                <c:pt idx="41">
                  <c:v>5375</c:v>
                </c:pt>
                <c:pt idx="42">
                  <c:v>5500</c:v>
                </c:pt>
                <c:pt idx="43">
                  <c:v>5625</c:v>
                </c:pt>
                <c:pt idx="44">
                  <c:v>5750</c:v>
                </c:pt>
                <c:pt idx="45">
                  <c:v>5875</c:v>
                </c:pt>
                <c:pt idx="46">
                  <c:v>6000</c:v>
                </c:pt>
                <c:pt idx="47">
                  <c:v>6125</c:v>
                </c:pt>
                <c:pt idx="48">
                  <c:v>6250</c:v>
                </c:pt>
                <c:pt idx="49">
                  <c:v>6375</c:v>
                </c:pt>
              </c:numCache>
            </c:numRef>
          </c:xVal>
          <c:yVal>
            <c:numRef>
              <c:f>IncomeRate!$G$4:$G$53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273-46F0-BCB8-634922DDA369}"/>
            </c:ext>
          </c:extLst>
        </c:ser>
        <c:ser>
          <c:idx val="3"/>
          <c:order val="3"/>
          <c:tx>
            <c:v>HR Baby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Price!$J$4:$J$53</c:f>
              <c:numCache>
                <c:formatCode>_("$"* #,##0.00_);_("$"* \(#,##0.00\);_("$"* "-"??_);_(@_)</c:formatCode>
                <c:ptCount val="5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  <c:pt idx="15">
                  <c:v>4250</c:v>
                </c:pt>
                <c:pt idx="16">
                  <c:v>4500</c:v>
                </c:pt>
                <c:pt idx="17">
                  <c:v>4750</c:v>
                </c:pt>
                <c:pt idx="18">
                  <c:v>5000</c:v>
                </c:pt>
                <c:pt idx="19">
                  <c:v>5250</c:v>
                </c:pt>
                <c:pt idx="20">
                  <c:v>5500</c:v>
                </c:pt>
                <c:pt idx="21">
                  <c:v>5750</c:v>
                </c:pt>
                <c:pt idx="22">
                  <c:v>6000</c:v>
                </c:pt>
                <c:pt idx="23">
                  <c:v>6250</c:v>
                </c:pt>
                <c:pt idx="24">
                  <c:v>6500</c:v>
                </c:pt>
                <c:pt idx="25">
                  <c:v>6750</c:v>
                </c:pt>
                <c:pt idx="26">
                  <c:v>7000</c:v>
                </c:pt>
                <c:pt idx="27">
                  <c:v>7250</c:v>
                </c:pt>
                <c:pt idx="28">
                  <c:v>7500</c:v>
                </c:pt>
                <c:pt idx="29">
                  <c:v>7750</c:v>
                </c:pt>
                <c:pt idx="30">
                  <c:v>8000</c:v>
                </c:pt>
                <c:pt idx="31">
                  <c:v>8250</c:v>
                </c:pt>
                <c:pt idx="32">
                  <c:v>8500</c:v>
                </c:pt>
                <c:pt idx="33">
                  <c:v>8750</c:v>
                </c:pt>
                <c:pt idx="34">
                  <c:v>9000</c:v>
                </c:pt>
                <c:pt idx="35">
                  <c:v>9250</c:v>
                </c:pt>
                <c:pt idx="36">
                  <c:v>9500</c:v>
                </c:pt>
                <c:pt idx="37">
                  <c:v>9750</c:v>
                </c:pt>
                <c:pt idx="38">
                  <c:v>10000</c:v>
                </c:pt>
                <c:pt idx="39">
                  <c:v>10250</c:v>
                </c:pt>
                <c:pt idx="40">
                  <c:v>10500</c:v>
                </c:pt>
                <c:pt idx="41">
                  <c:v>10750</c:v>
                </c:pt>
                <c:pt idx="42">
                  <c:v>11000</c:v>
                </c:pt>
                <c:pt idx="43">
                  <c:v>11250</c:v>
                </c:pt>
                <c:pt idx="44">
                  <c:v>11500</c:v>
                </c:pt>
                <c:pt idx="45">
                  <c:v>11750</c:v>
                </c:pt>
                <c:pt idx="46">
                  <c:v>12000</c:v>
                </c:pt>
                <c:pt idx="47">
                  <c:v>12250</c:v>
                </c:pt>
                <c:pt idx="48">
                  <c:v>12500</c:v>
                </c:pt>
                <c:pt idx="49">
                  <c:v>12750</c:v>
                </c:pt>
              </c:numCache>
            </c:numRef>
          </c:xVal>
          <c:yVal>
            <c:numRef>
              <c:f>IncomeRate!$H$4:$H$53</c:f>
              <c:numCache>
                <c:formatCode>General</c:formatCode>
                <c:ptCount val="5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  <c:pt idx="25">
                  <c:v>1040</c:v>
                </c:pt>
                <c:pt idx="26">
                  <c:v>1080</c:v>
                </c:pt>
                <c:pt idx="27">
                  <c:v>1120</c:v>
                </c:pt>
                <c:pt idx="28">
                  <c:v>1160</c:v>
                </c:pt>
                <c:pt idx="29">
                  <c:v>1200</c:v>
                </c:pt>
                <c:pt idx="30">
                  <c:v>1240</c:v>
                </c:pt>
                <c:pt idx="31">
                  <c:v>1280</c:v>
                </c:pt>
                <c:pt idx="32">
                  <c:v>1320</c:v>
                </c:pt>
                <c:pt idx="33">
                  <c:v>1360</c:v>
                </c:pt>
                <c:pt idx="34">
                  <c:v>1400</c:v>
                </c:pt>
                <c:pt idx="35">
                  <c:v>1440</c:v>
                </c:pt>
                <c:pt idx="36">
                  <c:v>1480</c:v>
                </c:pt>
                <c:pt idx="37">
                  <c:v>1520</c:v>
                </c:pt>
                <c:pt idx="38">
                  <c:v>1560</c:v>
                </c:pt>
                <c:pt idx="39">
                  <c:v>1600</c:v>
                </c:pt>
                <c:pt idx="40">
                  <c:v>1640</c:v>
                </c:pt>
                <c:pt idx="41">
                  <c:v>1680</c:v>
                </c:pt>
                <c:pt idx="42">
                  <c:v>1720</c:v>
                </c:pt>
                <c:pt idx="43">
                  <c:v>1760</c:v>
                </c:pt>
                <c:pt idx="44">
                  <c:v>1800</c:v>
                </c:pt>
                <c:pt idx="45">
                  <c:v>1840</c:v>
                </c:pt>
                <c:pt idx="46">
                  <c:v>1880</c:v>
                </c:pt>
                <c:pt idx="47">
                  <c:v>1920</c:v>
                </c:pt>
                <c:pt idx="48">
                  <c:v>1960</c:v>
                </c:pt>
                <c:pt idx="4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273-46F0-BCB8-634922DDA369}"/>
            </c:ext>
          </c:extLst>
        </c:ser>
        <c:ser>
          <c:idx val="4"/>
          <c:order val="4"/>
          <c:tx>
            <c:v>Boss Baby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Price!$M$4:$M$53</c:f>
              <c:numCache>
                <c:formatCode>_("$"* #,##0.00_);_("$"* \(#,##0.00\);_("$"* "-"??_);_(@_)</c:formatCode>
                <c:ptCount val="5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</c:numCache>
            </c:numRef>
          </c:xVal>
          <c:yVal>
            <c:numRef>
              <c:f>IncomeRate!$I$4:$I$53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273-46F0-BCB8-634922DDA369}"/>
            </c:ext>
          </c:extLst>
        </c:ser>
        <c:ser>
          <c:idx val="5"/>
          <c:order val="5"/>
          <c:tx>
            <c:v>Corporate Baby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Price!$O$4:$O$53</c:f>
              <c:numCache>
                <c:formatCode>_("$"* #,##0.00_);_("$"* \(#,##0.00\);_("$"* "-"??_);_(@_)</c:formatCode>
                <c:ptCount val="50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  <c:pt idx="4">
                  <c:v>15000</c:v>
                </c:pt>
                <c:pt idx="5">
                  <c:v>17500</c:v>
                </c:pt>
                <c:pt idx="6">
                  <c:v>20000</c:v>
                </c:pt>
                <c:pt idx="7">
                  <c:v>22500</c:v>
                </c:pt>
                <c:pt idx="8">
                  <c:v>25000</c:v>
                </c:pt>
                <c:pt idx="9">
                  <c:v>27500</c:v>
                </c:pt>
                <c:pt idx="10">
                  <c:v>30000</c:v>
                </c:pt>
                <c:pt idx="11">
                  <c:v>32500</c:v>
                </c:pt>
                <c:pt idx="12">
                  <c:v>35000</c:v>
                </c:pt>
                <c:pt idx="13">
                  <c:v>37500</c:v>
                </c:pt>
                <c:pt idx="14">
                  <c:v>40000</c:v>
                </c:pt>
                <c:pt idx="15">
                  <c:v>42500</c:v>
                </c:pt>
                <c:pt idx="16">
                  <c:v>45000</c:v>
                </c:pt>
                <c:pt idx="17">
                  <c:v>47500</c:v>
                </c:pt>
                <c:pt idx="18">
                  <c:v>50000</c:v>
                </c:pt>
                <c:pt idx="19">
                  <c:v>52500</c:v>
                </c:pt>
                <c:pt idx="20">
                  <c:v>55000</c:v>
                </c:pt>
                <c:pt idx="21">
                  <c:v>57500</c:v>
                </c:pt>
                <c:pt idx="22">
                  <c:v>60000</c:v>
                </c:pt>
                <c:pt idx="23">
                  <c:v>62500</c:v>
                </c:pt>
                <c:pt idx="24">
                  <c:v>65000</c:v>
                </c:pt>
                <c:pt idx="25">
                  <c:v>67500</c:v>
                </c:pt>
                <c:pt idx="26">
                  <c:v>70000</c:v>
                </c:pt>
                <c:pt idx="27">
                  <c:v>72500</c:v>
                </c:pt>
                <c:pt idx="28">
                  <c:v>75000</c:v>
                </c:pt>
                <c:pt idx="29">
                  <c:v>77500</c:v>
                </c:pt>
                <c:pt idx="30">
                  <c:v>80000</c:v>
                </c:pt>
                <c:pt idx="31">
                  <c:v>82500</c:v>
                </c:pt>
                <c:pt idx="32">
                  <c:v>85000</c:v>
                </c:pt>
                <c:pt idx="33">
                  <c:v>87500</c:v>
                </c:pt>
                <c:pt idx="34">
                  <c:v>90000</c:v>
                </c:pt>
                <c:pt idx="35">
                  <c:v>92500</c:v>
                </c:pt>
                <c:pt idx="36">
                  <c:v>95000</c:v>
                </c:pt>
                <c:pt idx="37">
                  <c:v>97500</c:v>
                </c:pt>
                <c:pt idx="38">
                  <c:v>100000</c:v>
                </c:pt>
                <c:pt idx="39">
                  <c:v>102500</c:v>
                </c:pt>
                <c:pt idx="40">
                  <c:v>105000</c:v>
                </c:pt>
                <c:pt idx="41">
                  <c:v>107500</c:v>
                </c:pt>
                <c:pt idx="42">
                  <c:v>110000</c:v>
                </c:pt>
                <c:pt idx="43">
                  <c:v>112500</c:v>
                </c:pt>
                <c:pt idx="44">
                  <c:v>115000</c:v>
                </c:pt>
                <c:pt idx="45">
                  <c:v>117500</c:v>
                </c:pt>
                <c:pt idx="46">
                  <c:v>120000</c:v>
                </c:pt>
                <c:pt idx="47">
                  <c:v>122500</c:v>
                </c:pt>
                <c:pt idx="48">
                  <c:v>125000</c:v>
                </c:pt>
                <c:pt idx="49">
                  <c:v>127500</c:v>
                </c:pt>
              </c:numCache>
            </c:numRef>
          </c:xVal>
          <c:yVal>
            <c:numRef>
              <c:f>IncomeRate!$J$4:$J$53</c:f>
              <c:numCache>
                <c:formatCode>General</c:formatCode>
                <c:ptCount val="5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273-46F0-BCB8-634922DDA369}"/>
            </c:ext>
          </c:extLst>
        </c:ser>
        <c:ser>
          <c:idx val="6"/>
          <c:order val="6"/>
          <c:tx>
            <c:v>CEO Baby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Price!$Q$4:$Q$53</c:f>
              <c:numCache>
                <c:formatCode>_("$"* #,##0.00_);_("$"* \(#,##0.00\);_("$"* "-"??_);_(@_)</c:formatCode>
                <c:ptCount val="5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  <c:pt idx="19">
                  <c:v>105000</c:v>
                </c:pt>
                <c:pt idx="20">
                  <c:v>110000</c:v>
                </c:pt>
                <c:pt idx="21">
                  <c:v>115000</c:v>
                </c:pt>
                <c:pt idx="22">
                  <c:v>120000</c:v>
                </c:pt>
                <c:pt idx="23">
                  <c:v>125000</c:v>
                </c:pt>
                <c:pt idx="24">
                  <c:v>130000</c:v>
                </c:pt>
                <c:pt idx="25">
                  <c:v>135000</c:v>
                </c:pt>
                <c:pt idx="26">
                  <c:v>140000</c:v>
                </c:pt>
                <c:pt idx="27">
                  <c:v>145000</c:v>
                </c:pt>
                <c:pt idx="28">
                  <c:v>150000</c:v>
                </c:pt>
                <c:pt idx="29">
                  <c:v>155000</c:v>
                </c:pt>
                <c:pt idx="30">
                  <c:v>160000</c:v>
                </c:pt>
                <c:pt idx="31">
                  <c:v>165000</c:v>
                </c:pt>
                <c:pt idx="32">
                  <c:v>170000</c:v>
                </c:pt>
                <c:pt idx="33">
                  <c:v>175000</c:v>
                </c:pt>
                <c:pt idx="34">
                  <c:v>180000</c:v>
                </c:pt>
                <c:pt idx="35">
                  <c:v>185000</c:v>
                </c:pt>
                <c:pt idx="36">
                  <c:v>190000</c:v>
                </c:pt>
                <c:pt idx="37">
                  <c:v>195000</c:v>
                </c:pt>
                <c:pt idx="38">
                  <c:v>200000</c:v>
                </c:pt>
                <c:pt idx="39">
                  <c:v>205000</c:v>
                </c:pt>
                <c:pt idx="40">
                  <c:v>210000</c:v>
                </c:pt>
                <c:pt idx="41">
                  <c:v>215000</c:v>
                </c:pt>
                <c:pt idx="42">
                  <c:v>220000</c:v>
                </c:pt>
                <c:pt idx="43">
                  <c:v>225000</c:v>
                </c:pt>
                <c:pt idx="44">
                  <c:v>230000</c:v>
                </c:pt>
                <c:pt idx="45">
                  <c:v>235000</c:v>
                </c:pt>
                <c:pt idx="46">
                  <c:v>240000</c:v>
                </c:pt>
                <c:pt idx="47">
                  <c:v>245000</c:v>
                </c:pt>
                <c:pt idx="48">
                  <c:v>250000</c:v>
                </c:pt>
                <c:pt idx="49">
                  <c:v>255000</c:v>
                </c:pt>
              </c:numCache>
            </c:numRef>
          </c:xVal>
          <c:yVal>
            <c:numRef>
              <c:f>IncomeRate!$K$4:$K$53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273-46F0-BCB8-634922DD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9840"/>
        <c:axId val="932123360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Investor Baby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Price!$S$4:$S$53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25000</c:v>
                      </c:pt>
                      <c:pt idx="1">
                        <c:v>37500</c:v>
                      </c:pt>
                      <c:pt idx="2">
                        <c:v>50000</c:v>
                      </c:pt>
                      <c:pt idx="3">
                        <c:v>62500</c:v>
                      </c:pt>
                      <c:pt idx="4">
                        <c:v>75000</c:v>
                      </c:pt>
                      <c:pt idx="5">
                        <c:v>87500</c:v>
                      </c:pt>
                      <c:pt idx="6">
                        <c:v>100000</c:v>
                      </c:pt>
                      <c:pt idx="7">
                        <c:v>112500</c:v>
                      </c:pt>
                      <c:pt idx="8">
                        <c:v>125000</c:v>
                      </c:pt>
                      <c:pt idx="9">
                        <c:v>137500</c:v>
                      </c:pt>
                      <c:pt idx="10">
                        <c:v>150000</c:v>
                      </c:pt>
                      <c:pt idx="11">
                        <c:v>162500</c:v>
                      </c:pt>
                      <c:pt idx="12">
                        <c:v>175000</c:v>
                      </c:pt>
                      <c:pt idx="13">
                        <c:v>187500</c:v>
                      </c:pt>
                      <c:pt idx="14">
                        <c:v>200000</c:v>
                      </c:pt>
                      <c:pt idx="15">
                        <c:v>212500</c:v>
                      </c:pt>
                      <c:pt idx="16">
                        <c:v>225000</c:v>
                      </c:pt>
                      <c:pt idx="17">
                        <c:v>237500</c:v>
                      </c:pt>
                      <c:pt idx="18">
                        <c:v>250000</c:v>
                      </c:pt>
                      <c:pt idx="19">
                        <c:v>262500</c:v>
                      </c:pt>
                      <c:pt idx="20">
                        <c:v>275000</c:v>
                      </c:pt>
                      <c:pt idx="21">
                        <c:v>287500</c:v>
                      </c:pt>
                      <c:pt idx="22">
                        <c:v>300000</c:v>
                      </c:pt>
                      <c:pt idx="23">
                        <c:v>312500</c:v>
                      </c:pt>
                      <c:pt idx="24">
                        <c:v>325000</c:v>
                      </c:pt>
                      <c:pt idx="25">
                        <c:v>337500</c:v>
                      </c:pt>
                      <c:pt idx="26">
                        <c:v>350000</c:v>
                      </c:pt>
                      <c:pt idx="27">
                        <c:v>362500</c:v>
                      </c:pt>
                      <c:pt idx="28">
                        <c:v>375000</c:v>
                      </c:pt>
                      <c:pt idx="29">
                        <c:v>387500</c:v>
                      </c:pt>
                      <c:pt idx="30">
                        <c:v>400000</c:v>
                      </c:pt>
                      <c:pt idx="31">
                        <c:v>412500</c:v>
                      </c:pt>
                      <c:pt idx="32">
                        <c:v>425000</c:v>
                      </c:pt>
                      <c:pt idx="33">
                        <c:v>437500</c:v>
                      </c:pt>
                      <c:pt idx="34">
                        <c:v>450000</c:v>
                      </c:pt>
                      <c:pt idx="35">
                        <c:v>462500</c:v>
                      </c:pt>
                      <c:pt idx="36">
                        <c:v>475000</c:v>
                      </c:pt>
                      <c:pt idx="37">
                        <c:v>487500</c:v>
                      </c:pt>
                      <c:pt idx="38">
                        <c:v>500000</c:v>
                      </c:pt>
                      <c:pt idx="39">
                        <c:v>512500</c:v>
                      </c:pt>
                      <c:pt idx="40">
                        <c:v>525000</c:v>
                      </c:pt>
                      <c:pt idx="41">
                        <c:v>537500</c:v>
                      </c:pt>
                      <c:pt idx="42">
                        <c:v>550000</c:v>
                      </c:pt>
                      <c:pt idx="43">
                        <c:v>562500</c:v>
                      </c:pt>
                      <c:pt idx="44">
                        <c:v>575000</c:v>
                      </c:pt>
                      <c:pt idx="45">
                        <c:v>587500</c:v>
                      </c:pt>
                      <c:pt idx="46">
                        <c:v>600000</c:v>
                      </c:pt>
                      <c:pt idx="47">
                        <c:v>612500</c:v>
                      </c:pt>
                      <c:pt idx="48">
                        <c:v>625000</c:v>
                      </c:pt>
                      <c:pt idx="49">
                        <c:v>637500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IncomeRate!$L$4:$L$53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0-5273-46F0-BCB8-634922DDA36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President Baby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Price!$U$4:$U$53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</c:v>
                      </c:pt>
                      <c:pt idx="1">
                        <c:v>75000</c:v>
                      </c:pt>
                      <c:pt idx="2">
                        <c:v>100000</c:v>
                      </c:pt>
                      <c:pt idx="3">
                        <c:v>125000</c:v>
                      </c:pt>
                      <c:pt idx="4">
                        <c:v>150000</c:v>
                      </c:pt>
                      <c:pt idx="5">
                        <c:v>175000</c:v>
                      </c:pt>
                      <c:pt idx="6">
                        <c:v>200000</c:v>
                      </c:pt>
                      <c:pt idx="7">
                        <c:v>225000</c:v>
                      </c:pt>
                      <c:pt idx="8">
                        <c:v>250000</c:v>
                      </c:pt>
                      <c:pt idx="9">
                        <c:v>275000</c:v>
                      </c:pt>
                      <c:pt idx="10">
                        <c:v>300000</c:v>
                      </c:pt>
                      <c:pt idx="11">
                        <c:v>325000</c:v>
                      </c:pt>
                      <c:pt idx="12">
                        <c:v>350000</c:v>
                      </c:pt>
                      <c:pt idx="13">
                        <c:v>375000</c:v>
                      </c:pt>
                      <c:pt idx="14">
                        <c:v>400000</c:v>
                      </c:pt>
                      <c:pt idx="15">
                        <c:v>425000</c:v>
                      </c:pt>
                      <c:pt idx="16">
                        <c:v>450000</c:v>
                      </c:pt>
                      <c:pt idx="17">
                        <c:v>475000</c:v>
                      </c:pt>
                      <c:pt idx="18">
                        <c:v>500000</c:v>
                      </c:pt>
                      <c:pt idx="19">
                        <c:v>525000</c:v>
                      </c:pt>
                      <c:pt idx="20">
                        <c:v>550000</c:v>
                      </c:pt>
                      <c:pt idx="21">
                        <c:v>575000</c:v>
                      </c:pt>
                      <c:pt idx="22">
                        <c:v>600000</c:v>
                      </c:pt>
                      <c:pt idx="23">
                        <c:v>625000</c:v>
                      </c:pt>
                      <c:pt idx="24">
                        <c:v>650000</c:v>
                      </c:pt>
                      <c:pt idx="25">
                        <c:v>675000</c:v>
                      </c:pt>
                      <c:pt idx="26">
                        <c:v>700000</c:v>
                      </c:pt>
                      <c:pt idx="27">
                        <c:v>725000</c:v>
                      </c:pt>
                      <c:pt idx="28">
                        <c:v>750000</c:v>
                      </c:pt>
                      <c:pt idx="29">
                        <c:v>775000</c:v>
                      </c:pt>
                      <c:pt idx="30">
                        <c:v>800000</c:v>
                      </c:pt>
                      <c:pt idx="31">
                        <c:v>825000</c:v>
                      </c:pt>
                      <c:pt idx="32">
                        <c:v>850000</c:v>
                      </c:pt>
                      <c:pt idx="33">
                        <c:v>875000</c:v>
                      </c:pt>
                      <c:pt idx="34">
                        <c:v>900000</c:v>
                      </c:pt>
                      <c:pt idx="35">
                        <c:v>925000</c:v>
                      </c:pt>
                      <c:pt idx="36">
                        <c:v>950000</c:v>
                      </c:pt>
                      <c:pt idx="37">
                        <c:v>975000</c:v>
                      </c:pt>
                      <c:pt idx="38">
                        <c:v>1000000</c:v>
                      </c:pt>
                      <c:pt idx="39">
                        <c:v>1025000</c:v>
                      </c:pt>
                      <c:pt idx="40">
                        <c:v>1050000</c:v>
                      </c:pt>
                      <c:pt idx="41">
                        <c:v>1075000</c:v>
                      </c:pt>
                      <c:pt idx="42">
                        <c:v>1100000</c:v>
                      </c:pt>
                      <c:pt idx="43">
                        <c:v>1125000</c:v>
                      </c:pt>
                      <c:pt idx="44">
                        <c:v>1150000</c:v>
                      </c:pt>
                      <c:pt idx="45">
                        <c:v>1175000</c:v>
                      </c:pt>
                      <c:pt idx="46">
                        <c:v>1200000</c:v>
                      </c:pt>
                      <c:pt idx="47">
                        <c:v>1225000</c:v>
                      </c:pt>
                      <c:pt idx="48">
                        <c:v>1250000</c:v>
                      </c:pt>
                      <c:pt idx="49">
                        <c:v>1275000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IncomeRate!$M$4:$M$53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  <c:pt idx="36">
                        <c:v>74000</c:v>
                      </c:pt>
                      <c:pt idx="37">
                        <c:v>76000</c:v>
                      </c:pt>
                      <c:pt idx="38">
                        <c:v>78000</c:v>
                      </c:pt>
                      <c:pt idx="39">
                        <c:v>80000</c:v>
                      </c:pt>
                      <c:pt idx="40">
                        <c:v>82000</c:v>
                      </c:pt>
                      <c:pt idx="41">
                        <c:v>84000</c:v>
                      </c:pt>
                      <c:pt idx="42">
                        <c:v>86000</c:v>
                      </c:pt>
                      <c:pt idx="43">
                        <c:v>88000</c:v>
                      </c:pt>
                      <c:pt idx="44">
                        <c:v>90000</c:v>
                      </c:pt>
                      <c:pt idx="45">
                        <c:v>92000</c:v>
                      </c:pt>
                      <c:pt idx="46">
                        <c:v>94000</c:v>
                      </c:pt>
                      <c:pt idx="47">
                        <c:v>96000</c:v>
                      </c:pt>
                      <c:pt idx="48">
                        <c:v>98000</c:v>
                      </c:pt>
                      <c:pt idx="49">
                        <c:v>100000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273-46F0-BCB8-634922DDA36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Pope Baby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Price!$W$4:$W$53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</c:v>
                      </c:pt>
                      <c:pt idx="1">
                        <c:v>150000</c:v>
                      </c:pt>
                      <c:pt idx="2">
                        <c:v>200000</c:v>
                      </c:pt>
                      <c:pt idx="3">
                        <c:v>250000</c:v>
                      </c:pt>
                      <c:pt idx="4">
                        <c:v>300000</c:v>
                      </c:pt>
                      <c:pt idx="5">
                        <c:v>350000</c:v>
                      </c:pt>
                      <c:pt idx="6">
                        <c:v>400000</c:v>
                      </c:pt>
                      <c:pt idx="7">
                        <c:v>450000</c:v>
                      </c:pt>
                      <c:pt idx="8">
                        <c:v>500000</c:v>
                      </c:pt>
                      <c:pt idx="9">
                        <c:v>550000</c:v>
                      </c:pt>
                      <c:pt idx="10">
                        <c:v>600000</c:v>
                      </c:pt>
                      <c:pt idx="11">
                        <c:v>650000</c:v>
                      </c:pt>
                      <c:pt idx="12">
                        <c:v>700000</c:v>
                      </c:pt>
                      <c:pt idx="13">
                        <c:v>750000</c:v>
                      </c:pt>
                      <c:pt idx="14">
                        <c:v>800000</c:v>
                      </c:pt>
                      <c:pt idx="15">
                        <c:v>850000</c:v>
                      </c:pt>
                      <c:pt idx="16">
                        <c:v>900000</c:v>
                      </c:pt>
                      <c:pt idx="17">
                        <c:v>950000</c:v>
                      </c:pt>
                      <c:pt idx="18">
                        <c:v>1000000</c:v>
                      </c:pt>
                      <c:pt idx="19">
                        <c:v>1050000</c:v>
                      </c:pt>
                      <c:pt idx="20">
                        <c:v>1100000</c:v>
                      </c:pt>
                      <c:pt idx="21">
                        <c:v>1150000</c:v>
                      </c:pt>
                      <c:pt idx="22">
                        <c:v>1200000</c:v>
                      </c:pt>
                      <c:pt idx="23">
                        <c:v>1250000</c:v>
                      </c:pt>
                      <c:pt idx="24">
                        <c:v>1300000</c:v>
                      </c:pt>
                      <c:pt idx="25">
                        <c:v>1350000</c:v>
                      </c:pt>
                      <c:pt idx="26">
                        <c:v>1400000</c:v>
                      </c:pt>
                      <c:pt idx="27">
                        <c:v>1450000</c:v>
                      </c:pt>
                      <c:pt idx="28">
                        <c:v>1500000</c:v>
                      </c:pt>
                      <c:pt idx="29">
                        <c:v>1550000</c:v>
                      </c:pt>
                      <c:pt idx="30">
                        <c:v>1600000</c:v>
                      </c:pt>
                      <c:pt idx="31">
                        <c:v>1650000</c:v>
                      </c:pt>
                      <c:pt idx="32">
                        <c:v>1700000</c:v>
                      </c:pt>
                      <c:pt idx="33">
                        <c:v>1750000</c:v>
                      </c:pt>
                      <c:pt idx="34">
                        <c:v>1800000</c:v>
                      </c:pt>
                      <c:pt idx="35">
                        <c:v>1850000</c:v>
                      </c:pt>
                      <c:pt idx="36">
                        <c:v>1900000</c:v>
                      </c:pt>
                      <c:pt idx="37">
                        <c:v>1950000</c:v>
                      </c:pt>
                      <c:pt idx="38">
                        <c:v>2000000</c:v>
                      </c:pt>
                      <c:pt idx="39">
                        <c:v>2050000</c:v>
                      </c:pt>
                      <c:pt idx="40">
                        <c:v>2100000</c:v>
                      </c:pt>
                      <c:pt idx="41">
                        <c:v>2150000</c:v>
                      </c:pt>
                      <c:pt idx="42">
                        <c:v>2200000</c:v>
                      </c:pt>
                      <c:pt idx="43">
                        <c:v>2250000</c:v>
                      </c:pt>
                      <c:pt idx="44">
                        <c:v>2300000</c:v>
                      </c:pt>
                      <c:pt idx="45">
                        <c:v>2350000</c:v>
                      </c:pt>
                      <c:pt idx="46">
                        <c:v>2400000</c:v>
                      </c:pt>
                      <c:pt idx="47">
                        <c:v>2450000</c:v>
                      </c:pt>
                      <c:pt idx="48">
                        <c:v>2500000</c:v>
                      </c:pt>
                      <c:pt idx="49">
                        <c:v>2550000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IncomeRate!$N$4:$N$53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4000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  <c:pt idx="9">
                        <c:v>40000</c:v>
                      </c:pt>
                      <c:pt idx="10">
                        <c:v>44000</c:v>
                      </c:pt>
                      <c:pt idx="11">
                        <c:v>48000</c:v>
                      </c:pt>
                      <c:pt idx="12">
                        <c:v>52000</c:v>
                      </c:pt>
                      <c:pt idx="13">
                        <c:v>56000</c:v>
                      </c:pt>
                      <c:pt idx="14">
                        <c:v>60000</c:v>
                      </c:pt>
                      <c:pt idx="15">
                        <c:v>64000</c:v>
                      </c:pt>
                      <c:pt idx="16">
                        <c:v>68000</c:v>
                      </c:pt>
                      <c:pt idx="17">
                        <c:v>72000</c:v>
                      </c:pt>
                      <c:pt idx="18">
                        <c:v>76000</c:v>
                      </c:pt>
                      <c:pt idx="19">
                        <c:v>80000</c:v>
                      </c:pt>
                      <c:pt idx="20">
                        <c:v>84000</c:v>
                      </c:pt>
                      <c:pt idx="21">
                        <c:v>88000</c:v>
                      </c:pt>
                      <c:pt idx="22">
                        <c:v>92000</c:v>
                      </c:pt>
                      <c:pt idx="23">
                        <c:v>96000</c:v>
                      </c:pt>
                      <c:pt idx="24">
                        <c:v>100000</c:v>
                      </c:pt>
                      <c:pt idx="25">
                        <c:v>104000</c:v>
                      </c:pt>
                      <c:pt idx="26">
                        <c:v>108000</c:v>
                      </c:pt>
                      <c:pt idx="27">
                        <c:v>112000</c:v>
                      </c:pt>
                      <c:pt idx="28">
                        <c:v>116000</c:v>
                      </c:pt>
                      <c:pt idx="29">
                        <c:v>120000</c:v>
                      </c:pt>
                      <c:pt idx="30">
                        <c:v>124000</c:v>
                      </c:pt>
                      <c:pt idx="31">
                        <c:v>128000</c:v>
                      </c:pt>
                      <c:pt idx="32">
                        <c:v>132000</c:v>
                      </c:pt>
                      <c:pt idx="33">
                        <c:v>136000</c:v>
                      </c:pt>
                      <c:pt idx="34">
                        <c:v>140000</c:v>
                      </c:pt>
                      <c:pt idx="35">
                        <c:v>144000</c:v>
                      </c:pt>
                      <c:pt idx="36">
                        <c:v>148000</c:v>
                      </c:pt>
                      <c:pt idx="37">
                        <c:v>152000</c:v>
                      </c:pt>
                      <c:pt idx="38">
                        <c:v>156000</c:v>
                      </c:pt>
                      <c:pt idx="39">
                        <c:v>160000</c:v>
                      </c:pt>
                      <c:pt idx="40">
                        <c:v>164000</c:v>
                      </c:pt>
                      <c:pt idx="41">
                        <c:v>168000</c:v>
                      </c:pt>
                      <c:pt idx="42">
                        <c:v>172000</c:v>
                      </c:pt>
                      <c:pt idx="43">
                        <c:v>176000</c:v>
                      </c:pt>
                      <c:pt idx="44">
                        <c:v>180000</c:v>
                      </c:pt>
                      <c:pt idx="45">
                        <c:v>184000</c:v>
                      </c:pt>
                      <c:pt idx="46">
                        <c:v>188000</c:v>
                      </c:pt>
                      <c:pt idx="47">
                        <c:v>192000</c:v>
                      </c:pt>
                      <c:pt idx="48">
                        <c:v>196000</c:v>
                      </c:pt>
                      <c:pt idx="49">
                        <c:v>200000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273-46F0-BCB8-634922DDA36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Angel Baby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Price!$Y$4:$Y$53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150000</c:v>
                      </c:pt>
                      <c:pt idx="1">
                        <c:v>225000</c:v>
                      </c:pt>
                      <c:pt idx="2">
                        <c:v>300000</c:v>
                      </c:pt>
                      <c:pt idx="3">
                        <c:v>375000</c:v>
                      </c:pt>
                      <c:pt idx="4">
                        <c:v>450000</c:v>
                      </c:pt>
                      <c:pt idx="5">
                        <c:v>525000</c:v>
                      </c:pt>
                      <c:pt idx="6">
                        <c:v>600000</c:v>
                      </c:pt>
                      <c:pt idx="7">
                        <c:v>675000</c:v>
                      </c:pt>
                      <c:pt idx="8">
                        <c:v>750000</c:v>
                      </c:pt>
                      <c:pt idx="9">
                        <c:v>825000</c:v>
                      </c:pt>
                      <c:pt idx="10">
                        <c:v>900000</c:v>
                      </c:pt>
                      <c:pt idx="11">
                        <c:v>975000</c:v>
                      </c:pt>
                      <c:pt idx="12">
                        <c:v>1050000</c:v>
                      </c:pt>
                      <c:pt idx="13">
                        <c:v>1125000</c:v>
                      </c:pt>
                      <c:pt idx="14">
                        <c:v>1200000</c:v>
                      </c:pt>
                      <c:pt idx="15">
                        <c:v>1275000</c:v>
                      </c:pt>
                      <c:pt idx="16">
                        <c:v>1350000</c:v>
                      </c:pt>
                      <c:pt idx="17">
                        <c:v>1425000</c:v>
                      </c:pt>
                      <c:pt idx="18">
                        <c:v>1500000</c:v>
                      </c:pt>
                      <c:pt idx="19">
                        <c:v>1575000</c:v>
                      </c:pt>
                      <c:pt idx="20">
                        <c:v>1650000</c:v>
                      </c:pt>
                      <c:pt idx="21">
                        <c:v>1725000</c:v>
                      </c:pt>
                      <c:pt idx="22">
                        <c:v>1800000</c:v>
                      </c:pt>
                      <c:pt idx="23">
                        <c:v>1875000</c:v>
                      </c:pt>
                      <c:pt idx="24">
                        <c:v>1950000</c:v>
                      </c:pt>
                      <c:pt idx="25">
                        <c:v>2025000</c:v>
                      </c:pt>
                      <c:pt idx="26">
                        <c:v>2100000</c:v>
                      </c:pt>
                      <c:pt idx="27">
                        <c:v>2175000</c:v>
                      </c:pt>
                      <c:pt idx="28">
                        <c:v>2250000</c:v>
                      </c:pt>
                      <c:pt idx="29">
                        <c:v>2325000</c:v>
                      </c:pt>
                      <c:pt idx="30">
                        <c:v>2400000</c:v>
                      </c:pt>
                      <c:pt idx="31">
                        <c:v>2475000</c:v>
                      </c:pt>
                      <c:pt idx="32">
                        <c:v>2550000</c:v>
                      </c:pt>
                      <c:pt idx="33">
                        <c:v>2625000</c:v>
                      </c:pt>
                      <c:pt idx="34">
                        <c:v>2700000</c:v>
                      </c:pt>
                      <c:pt idx="35">
                        <c:v>2775000</c:v>
                      </c:pt>
                      <c:pt idx="36">
                        <c:v>2850000</c:v>
                      </c:pt>
                      <c:pt idx="37">
                        <c:v>2925000</c:v>
                      </c:pt>
                      <c:pt idx="38">
                        <c:v>3000000</c:v>
                      </c:pt>
                      <c:pt idx="39">
                        <c:v>3075000</c:v>
                      </c:pt>
                      <c:pt idx="40">
                        <c:v>3150000</c:v>
                      </c:pt>
                      <c:pt idx="41">
                        <c:v>3225000</c:v>
                      </c:pt>
                      <c:pt idx="42">
                        <c:v>3300000</c:v>
                      </c:pt>
                      <c:pt idx="43">
                        <c:v>3375000</c:v>
                      </c:pt>
                      <c:pt idx="44">
                        <c:v>3450000</c:v>
                      </c:pt>
                      <c:pt idx="45">
                        <c:v>3525000</c:v>
                      </c:pt>
                      <c:pt idx="46">
                        <c:v>3600000</c:v>
                      </c:pt>
                      <c:pt idx="47">
                        <c:v>3675000</c:v>
                      </c:pt>
                      <c:pt idx="48">
                        <c:v>3750000</c:v>
                      </c:pt>
                      <c:pt idx="49">
                        <c:v>3825000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IncomeRate!$O$4:$O$53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8000</c:v>
                      </c:pt>
                      <c:pt idx="1">
                        <c:v>16000</c:v>
                      </c:pt>
                      <c:pt idx="2">
                        <c:v>24000</c:v>
                      </c:pt>
                      <c:pt idx="3">
                        <c:v>32000</c:v>
                      </c:pt>
                      <c:pt idx="4">
                        <c:v>40000</c:v>
                      </c:pt>
                      <c:pt idx="5">
                        <c:v>48000</c:v>
                      </c:pt>
                      <c:pt idx="6">
                        <c:v>56000</c:v>
                      </c:pt>
                      <c:pt idx="7">
                        <c:v>64000</c:v>
                      </c:pt>
                      <c:pt idx="8">
                        <c:v>72000</c:v>
                      </c:pt>
                      <c:pt idx="9">
                        <c:v>80000</c:v>
                      </c:pt>
                      <c:pt idx="10">
                        <c:v>88000</c:v>
                      </c:pt>
                      <c:pt idx="11">
                        <c:v>96000</c:v>
                      </c:pt>
                      <c:pt idx="12">
                        <c:v>104000</c:v>
                      </c:pt>
                      <c:pt idx="13">
                        <c:v>112000</c:v>
                      </c:pt>
                      <c:pt idx="14">
                        <c:v>120000</c:v>
                      </c:pt>
                      <c:pt idx="15">
                        <c:v>128000</c:v>
                      </c:pt>
                      <c:pt idx="16">
                        <c:v>136000</c:v>
                      </c:pt>
                      <c:pt idx="17">
                        <c:v>144000</c:v>
                      </c:pt>
                      <c:pt idx="18">
                        <c:v>152000</c:v>
                      </c:pt>
                      <c:pt idx="19">
                        <c:v>160000</c:v>
                      </c:pt>
                      <c:pt idx="20">
                        <c:v>168000</c:v>
                      </c:pt>
                      <c:pt idx="21">
                        <c:v>176000</c:v>
                      </c:pt>
                      <c:pt idx="22">
                        <c:v>184000</c:v>
                      </c:pt>
                      <c:pt idx="23">
                        <c:v>192000</c:v>
                      </c:pt>
                      <c:pt idx="24">
                        <c:v>200000</c:v>
                      </c:pt>
                      <c:pt idx="25">
                        <c:v>208000</c:v>
                      </c:pt>
                      <c:pt idx="26">
                        <c:v>216000</c:v>
                      </c:pt>
                      <c:pt idx="27">
                        <c:v>224000</c:v>
                      </c:pt>
                      <c:pt idx="28">
                        <c:v>232000</c:v>
                      </c:pt>
                      <c:pt idx="29">
                        <c:v>240000</c:v>
                      </c:pt>
                      <c:pt idx="30">
                        <c:v>248000</c:v>
                      </c:pt>
                      <c:pt idx="31">
                        <c:v>256000</c:v>
                      </c:pt>
                      <c:pt idx="32">
                        <c:v>264000</c:v>
                      </c:pt>
                      <c:pt idx="33">
                        <c:v>272000</c:v>
                      </c:pt>
                      <c:pt idx="34">
                        <c:v>280000</c:v>
                      </c:pt>
                      <c:pt idx="35">
                        <c:v>288000</c:v>
                      </c:pt>
                      <c:pt idx="36">
                        <c:v>296000</c:v>
                      </c:pt>
                      <c:pt idx="37">
                        <c:v>304000</c:v>
                      </c:pt>
                      <c:pt idx="38">
                        <c:v>312000</c:v>
                      </c:pt>
                      <c:pt idx="39">
                        <c:v>320000</c:v>
                      </c:pt>
                      <c:pt idx="40">
                        <c:v>328000</c:v>
                      </c:pt>
                      <c:pt idx="41">
                        <c:v>336000</c:v>
                      </c:pt>
                      <c:pt idx="42">
                        <c:v>344000</c:v>
                      </c:pt>
                      <c:pt idx="43">
                        <c:v>352000</c:v>
                      </c:pt>
                      <c:pt idx="44">
                        <c:v>360000</c:v>
                      </c:pt>
                      <c:pt idx="45">
                        <c:v>368000</c:v>
                      </c:pt>
                      <c:pt idx="46">
                        <c:v>376000</c:v>
                      </c:pt>
                      <c:pt idx="47">
                        <c:v>384000</c:v>
                      </c:pt>
                      <c:pt idx="48">
                        <c:v>392000</c:v>
                      </c:pt>
                      <c:pt idx="49">
                        <c:v>400000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273-46F0-BCB8-634922DDA36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God Baby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Price!$AA$4:$AA$53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250000</c:v>
                      </c:pt>
                      <c:pt idx="1">
                        <c:v>375000</c:v>
                      </c:pt>
                      <c:pt idx="2">
                        <c:v>500000</c:v>
                      </c:pt>
                      <c:pt idx="3">
                        <c:v>625000</c:v>
                      </c:pt>
                      <c:pt idx="4">
                        <c:v>750000</c:v>
                      </c:pt>
                      <c:pt idx="5">
                        <c:v>875000</c:v>
                      </c:pt>
                      <c:pt idx="6">
                        <c:v>1000000</c:v>
                      </c:pt>
                      <c:pt idx="7">
                        <c:v>1125000</c:v>
                      </c:pt>
                      <c:pt idx="8">
                        <c:v>1250000</c:v>
                      </c:pt>
                      <c:pt idx="9">
                        <c:v>1375000</c:v>
                      </c:pt>
                      <c:pt idx="10">
                        <c:v>1500000</c:v>
                      </c:pt>
                      <c:pt idx="11">
                        <c:v>1625000</c:v>
                      </c:pt>
                      <c:pt idx="12">
                        <c:v>1750000</c:v>
                      </c:pt>
                      <c:pt idx="13">
                        <c:v>1875000</c:v>
                      </c:pt>
                      <c:pt idx="14">
                        <c:v>2000000</c:v>
                      </c:pt>
                      <c:pt idx="15">
                        <c:v>2125000</c:v>
                      </c:pt>
                      <c:pt idx="16">
                        <c:v>2250000</c:v>
                      </c:pt>
                      <c:pt idx="17">
                        <c:v>2375000</c:v>
                      </c:pt>
                      <c:pt idx="18">
                        <c:v>2500000</c:v>
                      </c:pt>
                      <c:pt idx="19">
                        <c:v>2625000</c:v>
                      </c:pt>
                      <c:pt idx="20">
                        <c:v>2750000</c:v>
                      </c:pt>
                      <c:pt idx="21">
                        <c:v>2875000</c:v>
                      </c:pt>
                      <c:pt idx="22">
                        <c:v>3000000</c:v>
                      </c:pt>
                      <c:pt idx="23">
                        <c:v>3125000</c:v>
                      </c:pt>
                      <c:pt idx="24">
                        <c:v>3250000</c:v>
                      </c:pt>
                      <c:pt idx="25">
                        <c:v>3375000</c:v>
                      </c:pt>
                      <c:pt idx="26">
                        <c:v>3500000</c:v>
                      </c:pt>
                      <c:pt idx="27">
                        <c:v>3625000</c:v>
                      </c:pt>
                      <c:pt idx="28">
                        <c:v>3750000</c:v>
                      </c:pt>
                      <c:pt idx="29">
                        <c:v>3875000</c:v>
                      </c:pt>
                      <c:pt idx="30">
                        <c:v>4000000</c:v>
                      </c:pt>
                      <c:pt idx="31">
                        <c:v>4125000</c:v>
                      </c:pt>
                      <c:pt idx="32">
                        <c:v>4250000</c:v>
                      </c:pt>
                      <c:pt idx="33">
                        <c:v>4375000</c:v>
                      </c:pt>
                      <c:pt idx="34">
                        <c:v>4500000</c:v>
                      </c:pt>
                      <c:pt idx="35">
                        <c:v>4625000</c:v>
                      </c:pt>
                      <c:pt idx="36">
                        <c:v>4750000</c:v>
                      </c:pt>
                      <c:pt idx="37">
                        <c:v>4875000</c:v>
                      </c:pt>
                      <c:pt idx="38">
                        <c:v>5000000</c:v>
                      </c:pt>
                      <c:pt idx="39">
                        <c:v>5125000</c:v>
                      </c:pt>
                      <c:pt idx="40">
                        <c:v>5250000</c:v>
                      </c:pt>
                      <c:pt idx="41">
                        <c:v>5375000</c:v>
                      </c:pt>
                      <c:pt idx="42">
                        <c:v>5500000</c:v>
                      </c:pt>
                      <c:pt idx="43">
                        <c:v>5625000</c:v>
                      </c:pt>
                      <c:pt idx="44">
                        <c:v>5750000</c:v>
                      </c:pt>
                      <c:pt idx="45">
                        <c:v>5875000</c:v>
                      </c:pt>
                      <c:pt idx="46">
                        <c:v>6000000</c:v>
                      </c:pt>
                      <c:pt idx="47">
                        <c:v>6125000</c:v>
                      </c:pt>
                      <c:pt idx="48">
                        <c:v>6250000</c:v>
                      </c:pt>
                      <c:pt idx="49">
                        <c:v>6375000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IncomeRate!$P$4:$P$53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16000</c:v>
                      </c:pt>
                      <c:pt idx="1">
                        <c:v>32000</c:v>
                      </c:pt>
                      <c:pt idx="2">
                        <c:v>48000</c:v>
                      </c:pt>
                      <c:pt idx="3">
                        <c:v>64000</c:v>
                      </c:pt>
                      <c:pt idx="4">
                        <c:v>80000</c:v>
                      </c:pt>
                      <c:pt idx="5">
                        <c:v>96000</c:v>
                      </c:pt>
                      <c:pt idx="6">
                        <c:v>112000</c:v>
                      </c:pt>
                      <c:pt idx="7">
                        <c:v>128000</c:v>
                      </c:pt>
                      <c:pt idx="8">
                        <c:v>144000</c:v>
                      </c:pt>
                      <c:pt idx="9">
                        <c:v>160000</c:v>
                      </c:pt>
                      <c:pt idx="10">
                        <c:v>176000</c:v>
                      </c:pt>
                      <c:pt idx="11">
                        <c:v>192000</c:v>
                      </c:pt>
                      <c:pt idx="12">
                        <c:v>208000</c:v>
                      </c:pt>
                      <c:pt idx="13">
                        <c:v>224000</c:v>
                      </c:pt>
                      <c:pt idx="14">
                        <c:v>240000</c:v>
                      </c:pt>
                      <c:pt idx="15">
                        <c:v>256000</c:v>
                      </c:pt>
                      <c:pt idx="16">
                        <c:v>272000</c:v>
                      </c:pt>
                      <c:pt idx="17">
                        <c:v>288000</c:v>
                      </c:pt>
                      <c:pt idx="18">
                        <c:v>304000</c:v>
                      </c:pt>
                      <c:pt idx="19">
                        <c:v>320000</c:v>
                      </c:pt>
                      <c:pt idx="20">
                        <c:v>336000</c:v>
                      </c:pt>
                      <c:pt idx="21">
                        <c:v>352000</c:v>
                      </c:pt>
                      <c:pt idx="22">
                        <c:v>368000</c:v>
                      </c:pt>
                      <c:pt idx="23">
                        <c:v>384000</c:v>
                      </c:pt>
                      <c:pt idx="24">
                        <c:v>400000</c:v>
                      </c:pt>
                      <c:pt idx="25">
                        <c:v>416000</c:v>
                      </c:pt>
                      <c:pt idx="26">
                        <c:v>432000</c:v>
                      </c:pt>
                      <c:pt idx="27">
                        <c:v>448000</c:v>
                      </c:pt>
                      <c:pt idx="28">
                        <c:v>464000</c:v>
                      </c:pt>
                      <c:pt idx="29">
                        <c:v>480000</c:v>
                      </c:pt>
                      <c:pt idx="30">
                        <c:v>496000</c:v>
                      </c:pt>
                      <c:pt idx="31">
                        <c:v>512000</c:v>
                      </c:pt>
                      <c:pt idx="32">
                        <c:v>528000</c:v>
                      </c:pt>
                      <c:pt idx="33">
                        <c:v>544000</c:v>
                      </c:pt>
                      <c:pt idx="34">
                        <c:v>560000</c:v>
                      </c:pt>
                      <c:pt idx="35">
                        <c:v>576000</c:v>
                      </c:pt>
                      <c:pt idx="36">
                        <c:v>592000</c:v>
                      </c:pt>
                      <c:pt idx="37">
                        <c:v>608000</c:v>
                      </c:pt>
                      <c:pt idx="38">
                        <c:v>624000</c:v>
                      </c:pt>
                      <c:pt idx="39">
                        <c:v>640000</c:v>
                      </c:pt>
                      <c:pt idx="40">
                        <c:v>656000</c:v>
                      </c:pt>
                      <c:pt idx="41">
                        <c:v>672000</c:v>
                      </c:pt>
                      <c:pt idx="42">
                        <c:v>688000</c:v>
                      </c:pt>
                      <c:pt idx="43">
                        <c:v>704000</c:v>
                      </c:pt>
                      <c:pt idx="44">
                        <c:v>720000</c:v>
                      </c:pt>
                      <c:pt idx="45">
                        <c:v>736000</c:v>
                      </c:pt>
                      <c:pt idx="46">
                        <c:v>752000</c:v>
                      </c:pt>
                      <c:pt idx="47">
                        <c:v>768000</c:v>
                      </c:pt>
                      <c:pt idx="48">
                        <c:v>784000</c:v>
                      </c:pt>
                      <c:pt idx="49">
                        <c:v>800000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273-46F0-BCB8-634922DDA36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Demon Baby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Price!$AC$4:$AC$53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500000</c:v>
                      </c:pt>
                      <c:pt idx="1">
                        <c:v>1000000</c:v>
                      </c:pt>
                      <c:pt idx="2">
                        <c:v>1500000</c:v>
                      </c:pt>
                      <c:pt idx="3">
                        <c:v>2000000</c:v>
                      </c:pt>
                      <c:pt idx="4">
                        <c:v>2500000</c:v>
                      </c:pt>
                      <c:pt idx="5">
                        <c:v>3000000</c:v>
                      </c:pt>
                      <c:pt idx="6">
                        <c:v>3500000</c:v>
                      </c:pt>
                      <c:pt idx="7">
                        <c:v>4000000</c:v>
                      </c:pt>
                      <c:pt idx="8">
                        <c:v>4500000</c:v>
                      </c:pt>
                      <c:pt idx="9">
                        <c:v>5000000</c:v>
                      </c:pt>
                      <c:pt idx="10">
                        <c:v>5500000</c:v>
                      </c:pt>
                      <c:pt idx="11">
                        <c:v>6000000</c:v>
                      </c:pt>
                      <c:pt idx="12">
                        <c:v>6500000</c:v>
                      </c:pt>
                      <c:pt idx="13">
                        <c:v>7000000</c:v>
                      </c:pt>
                      <c:pt idx="14">
                        <c:v>7500000</c:v>
                      </c:pt>
                      <c:pt idx="15">
                        <c:v>8000000</c:v>
                      </c:pt>
                      <c:pt idx="16">
                        <c:v>8500000</c:v>
                      </c:pt>
                      <c:pt idx="17">
                        <c:v>9000000</c:v>
                      </c:pt>
                      <c:pt idx="18">
                        <c:v>9500000</c:v>
                      </c:pt>
                      <c:pt idx="19">
                        <c:v>10000000</c:v>
                      </c:pt>
                      <c:pt idx="20">
                        <c:v>10500000</c:v>
                      </c:pt>
                      <c:pt idx="21">
                        <c:v>11000000</c:v>
                      </c:pt>
                      <c:pt idx="22">
                        <c:v>11500000</c:v>
                      </c:pt>
                      <c:pt idx="23">
                        <c:v>12000000</c:v>
                      </c:pt>
                      <c:pt idx="24">
                        <c:v>12500000</c:v>
                      </c:pt>
                      <c:pt idx="25">
                        <c:v>13000000</c:v>
                      </c:pt>
                      <c:pt idx="26">
                        <c:v>13500000</c:v>
                      </c:pt>
                      <c:pt idx="27">
                        <c:v>14000000</c:v>
                      </c:pt>
                      <c:pt idx="28">
                        <c:v>14500000</c:v>
                      </c:pt>
                      <c:pt idx="29">
                        <c:v>15000000</c:v>
                      </c:pt>
                      <c:pt idx="30">
                        <c:v>15500000</c:v>
                      </c:pt>
                      <c:pt idx="31">
                        <c:v>16000000</c:v>
                      </c:pt>
                      <c:pt idx="32">
                        <c:v>16500000</c:v>
                      </c:pt>
                      <c:pt idx="33">
                        <c:v>17000000</c:v>
                      </c:pt>
                      <c:pt idx="34">
                        <c:v>17500000</c:v>
                      </c:pt>
                      <c:pt idx="35">
                        <c:v>18000000</c:v>
                      </c:pt>
                      <c:pt idx="36">
                        <c:v>18500000</c:v>
                      </c:pt>
                      <c:pt idx="37">
                        <c:v>19000000</c:v>
                      </c:pt>
                      <c:pt idx="38">
                        <c:v>19500000</c:v>
                      </c:pt>
                      <c:pt idx="39">
                        <c:v>20000000</c:v>
                      </c:pt>
                      <c:pt idx="40">
                        <c:v>20500000</c:v>
                      </c:pt>
                      <c:pt idx="41">
                        <c:v>21000000</c:v>
                      </c:pt>
                      <c:pt idx="42">
                        <c:v>21500000</c:v>
                      </c:pt>
                      <c:pt idx="43">
                        <c:v>22000000</c:v>
                      </c:pt>
                      <c:pt idx="44">
                        <c:v>22500000</c:v>
                      </c:pt>
                      <c:pt idx="45">
                        <c:v>23000000</c:v>
                      </c:pt>
                      <c:pt idx="46">
                        <c:v>23500000</c:v>
                      </c:pt>
                      <c:pt idx="47">
                        <c:v>24000000</c:v>
                      </c:pt>
                      <c:pt idx="48">
                        <c:v>24500000</c:v>
                      </c:pt>
                      <c:pt idx="49">
                        <c:v>25000000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IncomeRate!$Q$4:$Q$53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32000</c:v>
                      </c:pt>
                      <c:pt idx="1">
                        <c:v>64000</c:v>
                      </c:pt>
                      <c:pt idx="2">
                        <c:v>96000</c:v>
                      </c:pt>
                      <c:pt idx="3">
                        <c:v>128000</c:v>
                      </c:pt>
                      <c:pt idx="4">
                        <c:v>160000</c:v>
                      </c:pt>
                      <c:pt idx="5">
                        <c:v>192000</c:v>
                      </c:pt>
                      <c:pt idx="6">
                        <c:v>224000</c:v>
                      </c:pt>
                      <c:pt idx="7">
                        <c:v>256000</c:v>
                      </c:pt>
                      <c:pt idx="8">
                        <c:v>288000</c:v>
                      </c:pt>
                      <c:pt idx="9">
                        <c:v>320000</c:v>
                      </c:pt>
                      <c:pt idx="10">
                        <c:v>352000</c:v>
                      </c:pt>
                      <c:pt idx="11">
                        <c:v>384000</c:v>
                      </c:pt>
                      <c:pt idx="12">
                        <c:v>416000</c:v>
                      </c:pt>
                      <c:pt idx="13">
                        <c:v>448000</c:v>
                      </c:pt>
                      <c:pt idx="14">
                        <c:v>480000</c:v>
                      </c:pt>
                      <c:pt idx="15">
                        <c:v>512000</c:v>
                      </c:pt>
                      <c:pt idx="16">
                        <c:v>544000</c:v>
                      </c:pt>
                      <c:pt idx="17">
                        <c:v>576000</c:v>
                      </c:pt>
                      <c:pt idx="18">
                        <c:v>608000</c:v>
                      </c:pt>
                      <c:pt idx="19">
                        <c:v>640000</c:v>
                      </c:pt>
                      <c:pt idx="20">
                        <c:v>672000</c:v>
                      </c:pt>
                      <c:pt idx="21">
                        <c:v>704000</c:v>
                      </c:pt>
                      <c:pt idx="22">
                        <c:v>736000</c:v>
                      </c:pt>
                      <c:pt idx="23">
                        <c:v>768000</c:v>
                      </c:pt>
                      <c:pt idx="24">
                        <c:v>800000</c:v>
                      </c:pt>
                      <c:pt idx="25">
                        <c:v>832000</c:v>
                      </c:pt>
                      <c:pt idx="26">
                        <c:v>864000</c:v>
                      </c:pt>
                      <c:pt idx="27">
                        <c:v>896000</c:v>
                      </c:pt>
                      <c:pt idx="28">
                        <c:v>928000</c:v>
                      </c:pt>
                      <c:pt idx="29">
                        <c:v>960000</c:v>
                      </c:pt>
                      <c:pt idx="30">
                        <c:v>992000</c:v>
                      </c:pt>
                      <c:pt idx="31">
                        <c:v>1024000</c:v>
                      </c:pt>
                      <c:pt idx="32">
                        <c:v>1056000</c:v>
                      </c:pt>
                      <c:pt idx="33">
                        <c:v>1088000</c:v>
                      </c:pt>
                      <c:pt idx="34">
                        <c:v>1120000</c:v>
                      </c:pt>
                      <c:pt idx="35">
                        <c:v>1152000</c:v>
                      </c:pt>
                      <c:pt idx="36">
                        <c:v>1184000</c:v>
                      </c:pt>
                      <c:pt idx="37">
                        <c:v>1216000</c:v>
                      </c:pt>
                      <c:pt idx="38">
                        <c:v>1248000</c:v>
                      </c:pt>
                      <c:pt idx="39">
                        <c:v>1280000</c:v>
                      </c:pt>
                      <c:pt idx="40">
                        <c:v>1312000</c:v>
                      </c:pt>
                      <c:pt idx="41">
                        <c:v>1344000</c:v>
                      </c:pt>
                      <c:pt idx="42">
                        <c:v>1376000</c:v>
                      </c:pt>
                      <c:pt idx="43">
                        <c:v>1408000</c:v>
                      </c:pt>
                      <c:pt idx="44">
                        <c:v>1440000</c:v>
                      </c:pt>
                      <c:pt idx="45">
                        <c:v>1472000</c:v>
                      </c:pt>
                      <c:pt idx="46">
                        <c:v>1504000</c:v>
                      </c:pt>
                      <c:pt idx="47">
                        <c:v>1536000</c:v>
                      </c:pt>
                      <c:pt idx="48">
                        <c:v>1568000</c:v>
                      </c:pt>
                      <c:pt idx="49">
                        <c:v>1600000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273-46F0-BCB8-634922DDA36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Devil Baby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Price!$AF$4:$AF$53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1000000</c:v>
                      </c:pt>
                      <c:pt idx="1">
                        <c:v>1500000</c:v>
                      </c:pt>
                      <c:pt idx="2">
                        <c:v>2000000</c:v>
                      </c:pt>
                      <c:pt idx="3">
                        <c:v>2500000</c:v>
                      </c:pt>
                      <c:pt idx="4">
                        <c:v>3000000</c:v>
                      </c:pt>
                      <c:pt idx="5">
                        <c:v>3500000</c:v>
                      </c:pt>
                      <c:pt idx="6">
                        <c:v>4000000</c:v>
                      </c:pt>
                      <c:pt idx="7">
                        <c:v>4500000</c:v>
                      </c:pt>
                      <c:pt idx="8">
                        <c:v>5000000</c:v>
                      </c:pt>
                      <c:pt idx="9">
                        <c:v>5500000</c:v>
                      </c:pt>
                      <c:pt idx="10">
                        <c:v>6000000</c:v>
                      </c:pt>
                      <c:pt idx="11">
                        <c:v>6500000</c:v>
                      </c:pt>
                      <c:pt idx="12">
                        <c:v>7000000</c:v>
                      </c:pt>
                      <c:pt idx="13">
                        <c:v>7500000</c:v>
                      </c:pt>
                      <c:pt idx="14">
                        <c:v>8000000</c:v>
                      </c:pt>
                      <c:pt idx="15">
                        <c:v>8500000</c:v>
                      </c:pt>
                      <c:pt idx="16">
                        <c:v>9000000</c:v>
                      </c:pt>
                      <c:pt idx="17">
                        <c:v>9500000</c:v>
                      </c:pt>
                      <c:pt idx="18">
                        <c:v>10000000</c:v>
                      </c:pt>
                      <c:pt idx="19">
                        <c:v>10500000</c:v>
                      </c:pt>
                      <c:pt idx="20">
                        <c:v>11000000</c:v>
                      </c:pt>
                      <c:pt idx="21">
                        <c:v>11500000</c:v>
                      </c:pt>
                      <c:pt idx="22">
                        <c:v>12000000</c:v>
                      </c:pt>
                      <c:pt idx="23">
                        <c:v>12500000</c:v>
                      </c:pt>
                      <c:pt idx="24">
                        <c:v>13000000</c:v>
                      </c:pt>
                      <c:pt idx="25">
                        <c:v>13500000</c:v>
                      </c:pt>
                      <c:pt idx="26">
                        <c:v>14000000</c:v>
                      </c:pt>
                      <c:pt idx="27">
                        <c:v>14500000</c:v>
                      </c:pt>
                      <c:pt idx="28">
                        <c:v>15000000</c:v>
                      </c:pt>
                      <c:pt idx="29">
                        <c:v>15500000</c:v>
                      </c:pt>
                      <c:pt idx="30">
                        <c:v>16000000</c:v>
                      </c:pt>
                      <c:pt idx="31">
                        <c:v>16500000</c:v>
                      </c:pt>
                      <c:pt idx="32">
                        <c:v>17000000</c:v>
                      </c:pt>
                      <c:pt idx="33">
                        <c:v>17500000</c:v>
                      </c:pt>
                      <c:pt idx="34">
                        <c:v>18000000</c:v>
                      </c:pt>
                      <c:pt idx="35">
                        <c:v>18500000</c:v>
                      </c:pt>
                      <c:pt idx="36">
                        <c:v>19000000</c:v>
                      </c:pt>
                      <c:pt idx="37">
                        <c:v>19500000</c:v>
                      </c:pt>
                      <c:pt idx="38">
                        <c:v>20000000</c:v>
                      </c:pt>
                      <c:pt idx="39">
                        <c:v>20500000</c:v>
                      </c:pt>
                      <c:pt idx="40">
                        <c:v>21000000</c:v>
                      </c:pt>
                      <c:pt idx="41">
                        <c:v>21500000</c:v>
                      </c:pt>
                      <c:pt idx="42">
                        <c:v>22000000</c:v>
                      </c:pt>
                      <c:pt idx="43">
                        <c:v>22500000</c:v>
                      </c:pt>
                      <c:pt idx="44">
                        <c:v>23000000</c:v>
                      </c:pt>
                      <c:pt idx="45">
                        <c:v>23500000</c:v>
                      </c:pt>
                      <c:pt idx="46">
                        <c:v>24000000</c:v>
                      </c:pt>
                      <c:pt idx="47">
                        <c:v>24500000</c:v>
                      </c:pt>
                      <c:pt idx="48">
                        <c:v>25000000</c:v>
                      </c:pt>
                      <c:pt idx="49">
                        <c:v>25500000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IncomeRate!$R$4:$R$52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66600</c:v>
                      </c:pt>
                      <c:pt idx="1">
                        <c:v>133200</c:v>
                      </c:pt>
                      <c:pt idx="2">
                        <c:v>199800</c:v>
                      </c:pt>
                      <c:pt idx="3">
                        <c:v>266400</c:v>
                      </c:pt>
                      <c:pt idx="4">
                        <c:v>333000</c:v>
                      </c:pt>
                      <c:pt idx="5">
                        <c:v>399600</c:v>
                      </c:pt>
                      <c:pt idx="6">
                        <c:v>466200</c:v>
                      </c:pt>
                      <c:pt idx="7">
                        <c:v>532800</c:v>
                      </c:pt>
                      <c:pt idx="8">
                        <c:v>599400</c:v>
                      </c:pt>
                      <c:pt idx="9">
                        <c:v>666000</c:v>
                      </c:pt>
                      <c:pt idx="10">
                        <c:v>732600</c:v>
                      </c:pt>
                      <c:pt idx="11">
                        <c:v>799200</c:v>
                      </c:pt>
                      <c:pt idx="12">
                        <c:v>865800</c:v>
                      </c:pt>
                      <c:pt idx="13">
                        <c:v>932400</c:v>
                      </c:pt>
                      <c:pt idx="14">
                        <c:v>999000</c:v>
                      </c:pt>
                      <c:pt idx="15">
                        <c:v>1065600</c:v>
                      </c:pt>
                      <c:pt idx="16">
                        <c:v>1132200</c:v>
                      </c:pt>
                      <c:pt idx="17">
                        <c:v>1198800</c:v>
                      </c:pt>
                      <c:pt idx="18">
                        <c:v>1265400</c:v>
                      </c:pt>
                      <c:pt idx="19">
                        <c:v>1332000</c:v>
                      </c:pt>
                      <c:pt idx="20">
                        <c:v>1398600</c:v>
                      </c:pt>
                      <c:pt idx="21">
                        <c:v>1465200</c:v>
                      </c:pt>
                      <c:pt idx="22">
                        <c:v>1531800</c:v>
                      </c:pt>
                      <c:pt idx="23">
                        <c:v>1598400</c:v>
                      </c:pt>
                      <c:pt idx="24">
                        <c:v>1665000</c:v>
                      </c:pt>
                      <c:pt idx="25">
                        <c:v>1731600</c:v>
                      </c:pt>
                      <c:pt idx="26">
                        <c:v>1798200</c:v>
                      </c:pt>
                      <c:pt idx="27">
                        <c:v>1864800</c:v>
                      </c:pt>
                      <c:pt idx="28">
                        <c:v>1931400</c:v>
                      </c:pt>
                      <c:pt idx="29">
                        <c:v>1998000</c:v>
                      </c:pt>
                      <c:pt idx="30">
                        <c:v>2064600</c:v>
                      </c:pt>
                      <c:pt idx="31">
                        <c:v>2131200</c:v>
                      </c:pt>
                      <c:pt idx="32">
                        <c:v>2197800</c:v>
                      </c:pt>
                      <c:pt idx="33">
                        <c:v>2264400</c:v>
                      </c:pt>
                      <c:pt idx="34">
                        <c:v>2331000</c:v>
                      </c:pt>
                      <c:pt idx="35">
                        <c:v>2397600</c:v>
                      </c:pt>
                      <c:pt idx="36">
                        <c:v>2464200</c:v>
                      </c:pt>
                      <c:pt idx="37">
                        <c:v>2530800</c:v>
                      </c:pt>
                      <c:pt idx="38">
                        <c:v>2597400</c:v>
                      </c:pt>
                      <c:pt idx="39">
                        <c:v>2664000</c:v>
                      </c:pt>
                      <c:pt idx="40">
                        <c:v>2730600</c:v>
                      </c:pt>
                      <c:pt idx="41">
                        <c:v>2797200</c:v>
                      </c:pt>
                      <c:pt idx="42">
                        <c:v>2863800</c:v>
                      </c:pt>
                      <c:pt idx="43">
                        <c:v>2930400</c:v>
                      </c:pt>
                      <c:pt idx="44">
                        <c:v>2997000</c:v>
                      </c:pt>
                      <c:pt idx="45">
                        <c:v>3063600</c:v>
                      </c:pt>
                      <c:pt idx="46">
                        <c:v>3130200</c:v>
                      </c:pt>
                      <c:pt idx="47">
                        <c:v>3196800</c:v>
                      </c:pt>
                      <c:pt idx="48">
                        <c:v>3263400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273-46F0-BCB8-634922DDA36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Big Baby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Price!$AH$4:$AH$53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5000000</c:v>
                      </c:pt>
                      <c:pt idx="1">
                        <c:v>7500000</c:v>
                      </c:pt>
                      <c:pt idx="2">
                        <c:v>10000000</c:v>
                      </c:pt>
                      <c:pt idx="3">
                        <c:v>12500000</c:v>
                      </c:pt>
                      <c:pt idx="4">
                        <c:v>15000000</c:v>
                      </c:pt>
                      <c:pt idx="5">
                        <c:v>17500000</c:v>
                      </c:pt>
                      <c:pt idx="6">
                        <c:v>20000000</c:v>
                      </c:pt>
                      <c:pt idx="7">
                        <c:v>22500000</c:v>
                      </c:pt>
                      <c:pt idx="8">
                        <c:v>25000000</c:v>
                      </c:pt>
                      <c:pt idx="9">
                        <c:v>27500000</c:v>
                      </c:pt>
                      <c:pt idx="10">
                        <c:v>30000000</c:v>
                      </c:pt>
                      <c:pt idx="11">
                        <c:v>32500000</c:v>
                      </c:pt>
                      <c:pt idx="12">
                        <c:v>35000000</c:v>
                      </c:pt>
                      <c:pt idx="13">
                        <c:v>37500000</c:v>
                      </c:pt>
                      <c:pt idx="14">
                        <c:v>40000000</c:v>
                      </c:pt>
                      <c:pt idx="15">
                        <c:v>42500000</c:v>
                      </c:pt>
                      <c:pt idx="16">
                        <c:v>45000000</c:v>
                      </c:pt>
                      <c:pt idx="17">
                        <c:v>47500000</c:v>
                      </c:pt>
                      <c:pt idx="18">
                        <c:v>50000000</c:v>
                      </c:pt>
                      <c:pt idx="19">
                        <c:v>52500000</c:v>
                      </c:pt>
                      <c:pt idx="20">
                        <c:v>55000000</c:v>
                      </c:pt>
                      <c:pt idx="21">
                        <c:v>57500000</c:v>
                      </c:pt>
                      <c:pt idx="22">
                        <c:v>60000000</c:v>
                      </c:pt>
                      <c:pt idx="23">
                        <c:v>62500000</c:v>
                      </c:pt>
                      <c:pt idx="24">
                        <c:v>65000000</c:v>
                      </c:pt>
                      <c:pt idx="25">
                        <c:v>67500000</c:v>
                      </c:pt>
                      <c:pt idx="26">
                        <c:v>70000000</c:v>
                      </c:pt>
                      <c:pt idx="27">
                        <c:v>72500000</c:v>
                      </c:pt>
                      <c:pt idx="28">
                        <c:v>75000000</c:v>
                      </c:pt>
                      <c:pt idx="29">
                        <c:v>77500000</c:v>
                      </c:pt>
                      <c:pt idx="30">
                        <c:v>80000000</c:v>
                      </c:pt>
                      <c:pt idx="31">
                        <c:v>82500000</c:v>
                      </c:pt>
                      <c:pt idx="32">
                        <c:v>85000000</c:v>
                      </c:pt>
                      <c:pt idx="33">
                        <c:v>87500000</c:v>
                      </c:pt>
                      <c:pt idx="34">
                        <c:v>90000000</c:v>
                      </c:pt>
                      <c:pt idx="35">
                        <c:v>92500000</c:v>
                      </c:pt>
                      <c:pt idx="36">
                        <c:v>95000000</c:v>
                      </c:pt>
                      <c:pt idx="37">
                        <c:v>97500000</c:v>
                      </c:pt>
                      <c:pt idx="38">
                        <c:v>100000000</c:v>
                      </c:pt>
                      <c:pt idx="39">
                        <c:v>102500000</c:v>
                      </c:pt>
                      <c:pt idx="40">
                        <c:v>105000000</c:v>
                      </c:pt>
                      <c:pt idx="41">
                        <c:v>107500000</c:v>
                      </c:pt>
                      <c:pt idx="42">
                        <c:v>110000000</c:v>
                      </c:pt>
                      <c:pt idx="43">
                        <c:v>112500000</c:v>
                      </c:pt>
                      <c:pt idx="44">
                        <c:v>115000000</c:v>
                      </c:pt>
                      <c:pt idx="45">
                        <c:v>117500000</c:v>
                      </c:pt>
                      <c:pt idx="46">
                        <c:v>120000000</c:v>
                      </c:pt>
                      <c:pt idx="47">
                        <c:v>122500000</c:v>
                      </c:pt>
                      <c:pt idx="48">
                        <c:v>125000000</c:v>
                      </c:pt>
                      <c:pt idx="49">
                        <c:v>127500000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IncomeRate!$S$4:$S$53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128000</c:v>
                      </c:pt>
                      <c:pt idx="1">
                        <c:v>256000</c:v>
                      </c:pt>
                      <c:pt idx="2">
                        <c:v>384000</c:v>
                      </c:pt>
                      <c:pt idx="3">
                        <c:v>512000</c:v>
                      </c:pt>
                      <c:pt idx="4">
                        <c:v>640000</c:v>
                      </c:pt>
                      <c:pt idx="5">
                        <c:v>768000</c:v>
                      </c:pt>
                      <c:pt idx="6">
                        <c:v>896000</c:v>
                      </c:pt>
                      <c:pt idx="7">
                        <c:v>1024000</c:v>
                      </c:pt>
                      <c:pt idx="8">
                        <c:v>1152000</c:v>
                      </c:pt>
                      <c:pt idx="9">
                        <c:v>1280000</c:v>
                      </c:pt>
                      <c:pt idx="10">
                        <c:v>1408000</c:v>
                      </c:pt>
                      <c:pt idx="11">
                        <c:v>1536000</c:v>
                      </c:pt>
                      <c:pt idx="12">
                        <c:v>1664000</c:v>
                      </c:pt>
                      <c:pt idx="13">
                        <c:v>1792000</c:v>
                      </c:pt>
                      <c:pt idx="14">
                        <c:v>1920000</c:v>
                      </c:pt>
                      <c:pt idx="15">
                        <c:v>2048000</c:v>
                      </c:pt>
                      <c:pt idx="16">
                        <c:v>2176000</c:v>
                      </c:pt>
                      <c:pt idx="17">
                        <c:v>2304000</c:v>
                      </c:pt>
                      <c:pt idx="18">
                        <c:v>2432000</c:v>
                      </c:pt>
                      <c:pt idx="19">
                        <c:v>2560000</c:v>
                      </c:pt>
                      <c:pt idx="20">
                        <c:v>2688000</c:v>
                      </c:pt>
                      <c:pt idx="21">
                        <c:v>2816000</c:v>
                      </c:pt>
                      <c:pt idx="22">
                        <c:v>2944000</c:v>
                      </c:pt>
                      <c:pt idx="23">
                        <c:v>3072000</c:v>
                      </c:pt>
                      <c:pt idx="24">
                        <c:v>3200000</c:v>
                      </c:pt>
                      <c:pt idx="25">
                        <c:v>3328000</c:v>
                      </c:pt>
                      <c:pt idx="26">
                        <c:v>3456000</c:v>
                      </c:pt>
                      <c:pt idx="27">
                        <c:v>3584000</c:v>
                      </c:pt>
                      <c:pt idx="28">
                        <c:v>3712000</c:v>
                      </c:pt>
                      <c:pt idx="29">
                        <c:v>3840000</c:v>
                      </c:pt>
                      <c:pt idx="30">
                        <c:v>3968000</c:v>
                      </c:pt>
                      <c:pt idx="31">
                        <c:v>4096000</c:v>
                      </c:pt>
                      <c:pt idx="32">
                        <c:v>4224000</c:v>
                      </c:pt>
                      <c:pt idx="33">
                        <c:v>4352000</c:v>
                      </c:pt>
                      <c:pt idx="34">
                        <c:v>4480000</c:v>
                      </c:pt>
                      <c:pt idx="35">
                        <c:v>4608000</c:v>
                      </c:pt>
                      <c:pt idx="36">
                        <c:v>4736000</c:v>
                      </c:pt>
                      <c:pt idx="37">
                        <c:v>4864000</c:v>
                      </c:pt>
                      <c:pt idx="38">
                        <c:v>4992000</c:v>
                      </c:pt>
                      <c:pt idx="39">
                        <c:v>5120000</c:v>
                      </c:pt>
                      <c:pt idx="40">
                        <c:v>5248000</c:v>
                      </c:pt>
                      <c:pt idx="41">
                        <c:v>5376000</c:v>
                      </c:pt>
                      <c:pt idx="42">
                        <c:v>5504000</c:v>
                      </c:pt>
                      <c:pt idx="43">
                        <c:v>5632000</c:v>
                      </c:pt>
                      <c:pt idx="44">
                        <c:v>5760000</c:v>
                      </c:pt>
                      <c:pt idx="45">
                        <c:v>5888000</c:v>
                      </c:pt>
                      <c:pt idx="46">
                        <c:v>6016000</c:v>
                      </c:pt>
                      <c:pt idx="47">
                        <c:v>6144000</c:v>
                      </c:pt>
                      <c:pt idx="48">
                        <c:v>6272000</c:v>
                      </c:pt>
                      <c:pt idx="49">
                        <c:v>6400000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5273-46F0-BCB8-634922DDA36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Giant Baby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Price!$AJ$4:$AJ$53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10000000</c:v>
                      </c:pt>
                      <c:pt idx="1">
                        <c:v>15000000</c:v>
                      </c:pt>
                      <c:pt idx="2">
                        <c:v>20000000</c:v>
                      </c:pt>
                      <c:pt idx="3">
                        <c:v>25000000</c:v>
                      </c:pt>
                      <c:pt idx="4">
                        <c:v>30000000</c:v>
                      </c:pt>
                      <c:pt idx="5">
                        <c:v>35000000</c:v>
                      </c:pt>
                      <c:pt idx="6">
                        <c:v>40000000</c:v>
                      </c:pt>
                      <c:pt idx="7">
                        <c:v>45000000</c:v>
                      </c:pt>
                      <c:pt idx="8">
                        <c:v>50000000</c:v>
                      </c:pt>
                      <c:pt idx="9">
                        <c:v>55000000</c:v>
                      </c:pt>
                      <c:pt idx="10">
                        <c:v>60000000</c:v>
                      </c:pt>
                      <c:pt idx="11">
                        <c:v>65000000</c:v>
                      </c:pt>
                      <c:pt idx="12">
                        <c:v>70000000</c:v>
                      </c:pt>
                      <c:pt idx="13">
                        <c:v>75000000</c:v>
                      </c:pt>
                      <c:pt idx="14">
                        <c:v>80000000</c:v>
                      </c:pt>
                      <c:pt idx="15">
                        <c:v>85000000</c:v>
                      </c:pt>
                      <c:pt idx="16">
                        <c:v>90000000</c:v>
                      </c:pt>
                      <c:pt idx="17">
                        <c:v>95000000</c:v>
                      </c:pt>
                      <c:pt idx="18">
                        <c:v>100000000</c:v>
                      </c:pt>
                      <c:pt idx="19">
                        <c:v>105000000</c:v>
                      </c:pt>
                      <c:pt idx="20">
                        <c:v>110000000</c:v>
                      </c:pt>
                      <c:pt idx="21">
                        <c:v>115000000</c:v>
                      </c:pt>
                      <c:pt idx="22">
                        <c:v>120000000</c:v>
                      </c:pt>
                      <c:pt idx="23">
                        <c:v>125000000</c:v>
                      </c:pt>
                      <c:pt idx="24">
                        <c:v>130000000</c:v>
                      </c:pt>
                      <c:pt idx="25">
                        <c:v>135000000</c:v>
                      </c:pt>
                      <c:pt idx="26">
                        <c:v>140000000</c:v>
                      </c:pt>
                      <c:pt idx="27">
                        <c:v>145000000</c:v>
                      </c:pt>
                      <c:pt idx="28">
                        <c:v>150000000</c:v>
                      </c:pt>
                      <c:pt idx="29">
                        <c:v>155000000</c:v>
                      </c:pt>
                      <c:pt idx="30">
                        <c:v>160000000</c:v>
                      </c:pt>
                      <c:pt idx="31">
                        <c:v>165000000</c:v>
                      </c:pt>
                      <c:pt idx="32">
                        <c:v>170000000</c:v>
                      </c:pt>
                      <c:pt idx="33">
                        <c:v>175000000</c:v>
                      </c:pt>
                      <c:pt idx="34">
                        <c:v>180000000</c:v>
                      </c:pt>
                      <c:pt idx="35">
                        <c:v>185000000</c:v>
                      </c:pt>
                      <c:pt idx="36">
                        <c:v>190000000</c:v>
                      </c:pt>
                      <c:pt idx="37">
                        <c:v>195000000</c:v>
                      </c:pt>
                      <c:pt idx="38">
                        <c:v>200000000</c:v>
                      </c:pt>
                      <c:pt idx="39">
                        <c:v>205000000</c:v>
                      </c:pt>
                      <c:pt idx="40">
                        <c:v>210000000</c:v>
                      </c:pt>
                      <c:pt idx="41">
                        <c:v>215000000</c:v>
                      </c:pt>
                      <c:pt idx="42">
                        <c:v>220000000</c:v>
                      </c:pt>
                      <c:pt idx="43">
                        <c:v>225000000</c:v>
                      </c:pt>
                      <c:pt idx="44">
                        <c:v>230000000</c:v>
                      </c:pt>
                      <c:pt idx="45">
                        <c:v>235000000</c:v>
                      </c:pt>
                      <c:pt idx="46">
                        <c:v>240000000</c:v>
                      </c:pt>
                      <c:pt idx="47">
                        <c:v>245000000</c:v>
                      </c:pt>
                      <c:pt idx="48">
                        <c:v>250000000</c:v>
                      </c:pt>
                      <c:pt idx="49">
                        <c:v>255000000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IncomeRate!$T$4:$T$53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256000</c:v>
                      </c:pt>
                      <c:pt idx="1">
                        <c:v>512000</c:v>
                      </c:pt>
                      <c:pt idx="2">
                        <c:v>768000</c:v>
                      </c:pt>
                      <c:pt idx="3">
                        <c:v>1024000</c:v>
                      </c:pt>
                      <c:pt idx="4">
                        <c:v>1280000</c:v>
                      </c:pt>
                      <c:pt idx="5">
                        <c:v>1536000</c:v>
                      </c:pt>
                      <c:pt idx="6">
                        <c:v>1792000</c:v>
                      </c:pt>
                      <c:pt idx="7">
                        <c:v>2048000</c:v>
                      </c:pt>
                      <c:pt idx="8">
                        <c:v>2304000</c:v>
                      </c:pt>
                      <c:pt idx="9">
                        <c:v>2560000</c:v>
                      </c:pt>
                      <c:pt idx="10">
                        <c:v>2816000</c:v>
                      </c:pt>
                      <c:pt idx="11">
                        <c:v>3072000</c:v>
                      </c:pt>
                      <c:pt idx="12">
                        <c:v>3328000</c:v>
                      </c:pt>
                      <c:pt idx="13">
                        <c:v>3584000</c:v>
                      </c:pt>
                      <c:pt idx="14">
                        <c:v>3840000</c:v>
                      </c:pt>
                      <c:pt idx="15">
                        <c:v>4096000</c:v>
                      </c:pt>
                      <c:pt idx="16">
                        <c:v>4352000</c:v>
                      </c:pt>
                      <c:pt idx="17">
                        <c:v>4608000</c:v>
                      </c:pt>
                      <c:pt idx="18">
                        <c:v>4864000</c:v>
                      </c:pt>
                      <c:pt idx="19">
                        <c:v>5120000</c:v>
                      </c:pt>
                      <c:pt idx="20">
                        <c:v>5376000</c:v>
                      </c:pt>
                      <c:pt idx="21">
                        <c:v>5632000</c:v>
                      </c:pt>
                      <c:pt idx="22">
                        <c:v>5888000</c:v>
                      </c:pt>
                      <c:pt idx="23">
                        <c:v>6144000</c:v>
                      </c:pt>
                      <c:pt idx="24">
                        <c:v>6400000</c:v>
                      </c:pt>
                      <c:pt idx="25">
                        <c:v>6656000</c:v>
                      </c:pt>
                      <c:pt idx="26">
                        <c:v>6912000</c:v>
                      </c:pt>
                      <c:pt idx="27">
                        <c:v>7168000</c:v>
                      </c:pt>
                      <c:pt idx="28">
                        <c:v>7424000</c:v>
                      </c:pt>
                      <c:pt idx="29">
                        <c:v>7680000</c:v>
                      </c:pt>
                      <c:pt idx="30">
                        <c:v>7936000</c:v>
                      </c:pt>
                      <c:pt idx="31">
                        <c:v>8192000</c:v>
                      </c:pt>
                      <c:pt idx="32">
                        <c:v>8448000</c:v>
                      </c:pt>
                      <c:pt idx="33">
                        <c:v>8704000</c:v>
                      </c:pt>
                      <c:pt idx="34">
                        <c:v>8960000</c:v>
                      </c:pt>
                      <c:pt idx="35">
                        <c:v>9216000</c:v>
                      </c:pt>
                      <c:pt idx="36">
                        <c:v>9472000</c:v>
                      </c:pt>
                      <c:pt idx="37">
                        <c:v>9728000</c:v>
                      </c:pt>
                      <c:pt idx="38">
                        <c:v>9984000</c:v>
                      </c:pt>
                      <c:pt idx="39">
                        <c:v>10240000</c:v>
                      </c:pt>
                      <c:pt idx="40">
                        <c:v>10496000</c:v>
                      </c:pt>
                      <c:pt idx="41">
                        <c:v>10752000</c:v>
                      </c:pt>
                      <c:pt idx="42">
                        <c:v>11008000</c:v>
                      </c:pt>
                      <c:pt idx="43">
                        <c:v>11264000</c:v>
                      </c:pt>
                      <c:pt idx="44">
                        <c:v>11520000</c:v>
                      </c:pt>
                      <c:pt idx="45">
                        <c:v>11776000</c:v>
                      </c:pt>
                      <c:pt idx="46">
                        <c:v>12032000</c:v>
                      </c:pt>
                      <c:pt idx="47">
                        <c:v>12288000</c:v>
                      </c:pt>
                      <c:pt idx="48">
                        <c:v>12544000</c:v>
                      </c:pt>
                      <c:pt idx="49">
                        <c:v>12800000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273-46F0-BCB8-634922DDA36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Mega Baby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Price!$AL$4:$AL$53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50000000</c:v>
                      </c:pt>
                      <c:pt idx="1">
                        <c:v>75000000</c:v>
                      </c:pt>
                      <c:pt idx="2">
                        <c:v>100000000</c:v>
                      </c:pt>
                      <c:pt idx="3">
                        <c:v>125000000</c:v>
                      </c:pt>
                      <c:pt idx="4">
                        <c:v>150000000</c:v>
                      </c:pt>
                      <c:pt idx="5">
                        <c:v>175000000</c:v>
                      </c:pt>
                      <c:pt idx="6">
                        <c:v>200000000</c:v>
                      </c:pt>
                      <c:pt idx="7">
                        <c:v>225000000</c:v>
                      </c:pt>
                      <c:pt idx="8">
                        <c:v>250000000</c:v>
                      </c:pt>
                      <c:pt idx="9">
                        <c:v>275000000</c:v>
                      </c:pt>
                      <c:pt idx="10">
                        <c:v>300000000</c:v>
                      </c:pt>
                      <c:pt idx="11">
                        <c:v>325000000</c:v>
                      </c:pt>
                      <c:pt idx="12">
                        <c:v>350000000</c:v>
                      </c:pt>
                      <c:pt idx="13">
                        <c:v>375000000</c:v>
                      </c:pt>
                      <c:pt idx="14">
                        <c:v>400000000</c:v>
                      </c:pt>
                      <c:pt idx="15">
                        <c:v>425000000</c:v>
                      </c:pt>
                      <c:pt idx="16">
                        <c:v>450000000</c:v>
                      </c:pt>
                      <c:pt idx="17">
                        <c:v>475000000</c:v>
                      </c:pt>
                      <c:pt idx="18">
                        <c:v>500000000</c:v>
                      </c:pt>
                      <c:pt idx="19">
                        <c:v>525000000</c:v>
                      </c:pt>
                      <c:pt idx="20">
                        <c:v>550000000</c:v>
                      </c:pt>
                      <c:pt idx="21">
                        <c:v>575000000</c:v>
                      </c:pt>
                      <c:pt idx="22">
                        <c:v>600000000</c:v>
                      </c:pt>
                      <c:pt idx="23">
                        <c:v>625000000</c:v>
                      </c:pt>
                      <c:pt idx="24">
                        <c:v>650000000</c:v>
                      </c:pt>
                      <c:pt idx="25">
                        <c:v>675000000</c:v>
                      </c:pt>
                      <c:pt idx="26">
                        <c:v>700000000</c:v>
                      </c:pt>
                      <c:pt idx="27">
                        <c:v>725000000</c:v>
                      </c:pt>
                      <c:pt idx="28">
                        <c:v>750000000</c:v>
                      </c:pt>
                      <c:pt idx="29">
                        <c:v>775000000</c:v>
                      </c:pt>
                      <c:pt idx="30">
                        <c:v>800000000</c:v>
                      </c:pt>
                      <c:pt idx="31">
                        <c:v>825000000</c:v>
                      </c:pt>
                      <c:pt idx="32">
                        <c:v>850000000</c:v>
                      </c:pt>
                      <c:pt idx="33">
                        <c:v>875000000</c:v>
                      </c:pt>
                      <c:pt idx="34">
                        <c:v>900000000</c:v>
                      </c:pt>
                      <c:pt idx="35">
                        <c:v>925000000</c:v>
                      </c:pt>
                      <c:pt idx="36">
                        <c:v>950000000</c:v>
                      </c:pt>
                      <c:pt idx="37">
                        <c:v>975000000</c:v>
                      </c:pt>
                      <c:pt idx="38">
                        <c:v>1000000000</c:v>
                      </c:pt>
                      <c:pt idx="39">
                        <c:v>1025000000</c:v>
                      </c:pt>
                      <c:pt idx="40">
                        <c:v>1050000000</c:v>
                      </c:pt>
                      <c:pt idx="41">
                        <c:v>1075000000</c:v>
                      </c:pt>
                      <c:pt idx="42">
                        <c:v>1100000000</c:v>
                      </c:pt>
                      <c:pt idx="43">
                        <c:v>1125000000</c:v>
                      </c:pt>
                      <c:pt idx="44">
                        <c:v>1150000000</c:v>
                      </c:pt>
                      <c:pt idx="45">
                        <c:v>1175000000</c:v>
                      </c:pt>
                      <c:pt idx="46">
                        <c:v>1200000000</c:v>
                      </c:pt>
                      <c:pt idx="47">
                        <c:v>1225000000</c:v>
                      </c:pt>
                      <c:pt idx="48">
                        <c:v>1250000000</c:v>
                      </c:pt>
                      <c:pt idx="49">
                        <c:v>1275000000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IncomeRate!$U$4:$U$53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512000</c:v>
                      </c:pt>
                      <c:pt idx="1">
                        <c:v>1024000</c:v>
                      </c:pt>
                      <c:pt idx="2">
                        <c:v>1536000</c:v>
                      </c:pt>
                      <c:pt idx="3">
                        <c:v>2048000</c:v>
                      </c:pt>
                      <c:pt idx="4">
                        <c:v>2560000</c:v>
                      </c:pt>
                      <c:pt idx="5">
                        <c:v>3072000</c:v>
                      </c:pt>
                      <c:pt idx="6">
                        <c:v>3584000</c:v>
                      </c:pt>
                      <c:pt idx="7">
                        <c:v>4096000</c:v>
                      </c:pt>
                      <c:pt idx="8">
                        <c:v>4608000</c:v>
                      </c:pt>
                      <c:pt idx="9">
                        <c:v>5120000</c:v>
                      </c:pt>
                      <c:pt idx="10">
                        <c:v>5632000</c:v>
                      </c:pt>
                      <c:pt idx="11">
                        <c:v>6144000</c:v>
                      </c:pt>
                      <c:pt idx="12">
                        <c:v>6656000</c:v>
                      </c:pt>
                      <c:pt idx="13">
                        <c:v>7168000</c:v>
                      </c:pt>
                      <c:pt idx="14">
                        <c:v>7680000</c:v>
                      </c:pt>
                      <c:pt idx="15">
                        <c:v>8192000</c:v>
                      </c:pt>
                      <c:pt idx="16">
                        <c:v>8704000</c:v>
                      </c:pt>
                      <c:pt idx="17">
                        <c:v>9216000</c:v>
                      </c:pt>
                      <c:pt idx="18">
                        <c:v>9728000</c:v>
                      </c:pt>
                      <c:pt idx="19">
                        <c:v>10240000</c:v>
                      </c:pt>
                      <c:pt idx="20">
                        <c:v>10752000</c:v>
                      </c:pt>
                      <c:pt idx="21">
                        <c:v>11264000</c:v>
                      </c:pt>
                      <c:pt idx="22">
                        <c:v>11776000</c:v>
                      </c:pt>
                      <c:pt idx="23">
                        <c:v>12288000</c:v>
                      </c:pt>
                      <c:pt idx="24">
                        <c:v>12800000</c:v>
                      </c:pt>
                      <c:pt idx="25">
                        <c:v>13312000</c:v>
                      </c:pt>
                      <c:pt idx="26">
                        <c:v>13824000</c:v>
                      </c:pt>
                      <c:pt idx="27">
                        <c:v>14336000</c:v>
                      </c:pt>
                      <c:pt idx="28">
                        <c:v>14848000</c:v>
                      </c:pt>
                      <c:pt idx="29">
                        <c:v>15360000</c:v>
                      </c:pt>
                      <c:pt idx="30">
                        <c:v>15872000</c:v>
                      </c:pt>
                      <c:pt idx="31">
                        <c:v>16384000</c:v>
                      </c:pt>
                      <c:pt idx="32">
                        <c:v>16896000</c:v>
                      </c:pt>
                      <c:pt idx="33">
                        <c:v>17408000</c:v>
                      </c:pt>
                      <c:pt idx="34">
                        <c:v>17920000</c:v>
                      </c:pt>
                      <c:pt idx="35">
                        <c:v>18432000</c:v>
                      </c:pt>
                      <c:pt idx="36">
                        <c:v>18944000</c:v>
                      </c:pt>
                      <c:pt idx="37">
                        <c:v>19456000</c:v>
                      </c:pt>
                      <c:pt idx="38">
                        <c:v>19968000</c:v>
                      </c:pt>
                      <c:pt idx="39">
                        <c:v>20480000</c:v>
                      </c:pt>
                      <c:pt idx="40">
                        <c:v>20992000</c:v>
                      </c:pt>
                      <c:pt idx="41">
                        <c:v>21504000</c:v>
                      </c:pt>
                      <c:pt idx="42">
                        <c:v>22016000</c:v>
                      </c:pt>
                      <c:pt idx="43">
                        <c:v>22528000</c:v>
                      </c:pt>
                      <c:pt idx="44">
                        <c:v>23040000</c:v>
                      </c:pt>
                      <c:pt idx="45">
                        <c:v>23552000</c:v>
                      </c:pt>
                      <c:pt idx="46">
                        <c:v>24064000</c:v>
                      </c:pt>
                      <c:pt idx="47">
                        <c:v>24576000</c:v>
                      </c:pt>
                      <c:pt idx="48">
                        <c:v>25088000</c:v>
                      </c:pt>
                      <c:pt idx="49">
                        <c:v>25600000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273-46F0-BCB8-634922DDA36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Extreme Baby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Price!$AN$4:$AN$53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100000000</c:v>
                      </c:pt>
                      <c:pt idx="1">
                        <c:v>150000000</c:v>
                      </c:pt>
                      <c:pt idx="2">
                        <c:v>200000000</c:v>
                      </c:pt>
                      <c:pt idx="3">
                        <c:v>250000000</c:v>
                      </c:pt>
                      <c:pt idx="4">
                        <c:v>300000000</c:v>
                      </c:pt>
                      <c:pt idx="5">
                        <c:v>350000000</c:v>
                      </c:pt>
                      <c:pt idx="6">
                        <c:v>400000000</c:v>
                      </c:pt>
                      <c:pt idx="7">
                        <c:v>450000000</c:v>
                      </c:pt>
                      <c:pt idx="8">
                        <c:v>500000000</c:v>
                      </c:pt>
                      <c:pt idx="9">
                        <c:v>550000000</c:v>
                      </c:pt>
                      <c:pt idx="10">
                        <c:v>600000000</c:v>
                      </c:pt>
                      <c:pt idx="11">
                        <c:v>650000000</c:v>
                      </c:pt>
                      <c:pt idx="12">
                        <c:v>700000000</c:v>
                      </c:pt>
                      <c:pt idx="13">
                        <c:v>750000000</c:v>
                      </c:pt>
                      <c:pt idx="14">
                        <c:v>800000000</c:v>
                      </c:pt>
                      <c:pt idx="15">
                        <c:v>850000000</c:v>
                      </c:pt>
                      <c:pt idx="16">
                        <c:v>900000000</c:v>
                      </c:pt>
                      <c:pt idx="17">
                        <c:v>950000000</c:v>
                      </c:pt>
                      <c:pt idx="18">
                        <c:v>1000000000</c:v>
                      </c:pt>
                      <c:pt idx="19">
                        <c:v>1050000000</c:v>
                      </c:pt>
                      <c:pt idx="20">
                        <c:v>1100000000</c:v>
                      </c:pt>
                      <c:pt idx="21">
                        <c:v>1150000000</c:v>
                      </c:pt>
                      <c:pt idx="22">
                        <c:v>1200000000</c:v>
                      </c:pt>
                      <c:pt idx="23">
                        <c:v>1250000000</c:v>
                      </c:pt>
                      <c:pt idx="24">
                        <c:v>1300000000</c:v>
                      </c:pt>
                      <c:pt idx="25">
                        <c:v>1350000000</c:v>
                      </c:pt>
                      <c:pt idx="26">
                        <c:v>1400000000</c:v>
                      </c:pt>
                      <c:pt idx="27">
                        <c:v>1450000000</c:v>
                      </c:pt>
                      <c:pt idx="28">
                        <c:v>1500000000</c:v>
                      </c:pt>
                      <c:pt idx="29">
                        <c:v>1550000000</c:v>
                      </c:pt>
                      <c:pt idx="30">
                        <c:v>1600000000</c:v>
                      </c:pt>
                      <c:pt idx="31">
                        <c:v>1650000000</c:v>
                      </c:pt>
                      <c:pt idx="32">
                        <c:v>1700000000</c:v>
                      </c:pt>
                      <c:pt idx="33">
                        <c:v>1750000000</c:v>
                      </c:pt>
                      <c:pt idx="34">
                        <c:v>1800000000</c:v>
                      </c:pt>
                      <c:pt idx="35">
                        <c:v>1850000000</c:v>
                      </c:pt>
                      <c:pt idx="36">
                        <c:v>1900000000</c:v>
                      </c:pt>
                      <c:pt idx="37">
                        <c:v>1950000000</c:v>
                      </c:pt>
                      <c:pt idx="38">
                        <c:v>2000000000</c:v>
                      </c:pt>
                      <c:pt idx="39">
                        <c:v>2050000000</c:v>
                      </c:pt>
                      <c:pt idx="40">
                        <c:v>2100000000</c:v>
                      </c:pt>
                      <c:pt idx="41">
                        <c:v>2150000000</c:v>
                      </c:pt>
                      <c:pt idx="42">
                        <c:v>2200000000</c:v>
                      </c:pt>
                      <c:pt idx="43">
                        <c:v>2250000000</c:v>
                      </c:pt>
                      <c:pt idx="44">
                        <c:v>2300000000</c:v>
                      </c:pt>
                      <c:pt idx="45">
                        <c:v>2350000000</c:v>
                      </c:pt>
                      <c:pt idx="46">
                        <c:v>2400000000</c:v>
                      </c:pt>
                      <c:pt idx="47">
                        <c:v>2450000000</c:v>
                      </c:pt>
                      <c:pt idx="48">
                        <c:v>2500000000</c:v>
                      </c:pt>
                      <c:pt idx="49">
                        <c:v>2550000000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IncomeRate!$V$4:$V$53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1024000</c:v>
                      </c:pt>
                      <c:pt idx="1">
                        <c:v>2048000</c:v>
                      </c:pt>
                      <c:pt idx="2">
                        <c:v>3072000</c:v>
                      </c:pt>
                      <c:pt idx="3">
                        <c:v>4096000</c:v>
                      </c:pt>
                      <c:pt idx="4">
                        <c:v>5120000</c:v>
                      </c:pt>
                      <c:pt idx="5">
                        <c:v>6144000</c:v>
                      </c:pt>
                      <c:pt idx="6">
                        <c:v>7168000</c:v>
                      </c:pt>
                      <c:pt idx="7">
                        <c:v>8192000</c:v>
                      </c:pt>
                      <c:pt idx="8">
                        <c:v>9216000</c:v>
                      </c:pt>
                      <c:pt idx="9">
                        <c:v>10240000</c:v>
                      </c:pt>
                      <c:pt idx="10">
                        <c:v>11264000</c:v>
                      </c:pt>
                      <c:pt idx="11">
                        <c:v>12288000</c:v>
                      </c:pt>
                      <c:pt idx="12">
                        <c:v>13312000</c:v>
                      </c:pt>
                      <c:pt idx="13">
                        <c:v>14336000</c:v>
                      </c:pt>
                      <c:pt idx="14">
                        <c:v>15360000</c:v>
                      </c:pt>
                      <c:pt idx="15">
                        <c:v>16384000</c:v>
                      </c:pt>
                      <c:pt idx="16">
                        <c:v>17408000</c:v>
                      </c:pt>
                      <c:pt idx="17">
                        <c:v>18432000</c:v>
                      </c:pt>
                      <c:pt idx="18">
                        <c:v>19456000</c:v>
                      </c:pt>
                      <c:pt idx="19">
                        <c:v>20480000</c:v>
                      </c:pt>
                      <c:pt idx="20">
                        <c:v>21504000</c:v>
                      </c:pt>
                      <c:pt idx="21">
                        <c:v>22528000</c:v>
                      </c:pt>
                      <c:pt idx="22">
                        <c:v>23552000</c:v>
                      </c:pt>
                      <c:pt idx="23">
                        <c:v>24576000</c:v>
                      </c:pt>
                      <c:pt idx="24">
                        <c:v>25600000</c:v>
                      </c:pt>
                      <c:pt idx="25">
                        <c:v>26624000</c:v>
                      </c:pt>
                      <c:pt idx="26">
                        <c:v>27648000</c:v>
                      </c:pt>
                      <c:pt idx="27">
                        <c:v>28672000</c:v>
                      </c:pt>
                      <c:pt idx="28">
                        <c:v>29696000</c:v>
                      </c:pt>
                      <c:pt idx="29">
                        <c:v>30720000</c:v>
                      </c:pt>
                      <c:pt idx="30">
                        <c:v>31744000</c:v>
                      </c:pt>
                      <c:pt idx="31">
                        <c:v>32768000</c:v>
                      </c:pt>
                      <c:pt idx="32">
                        <c:v>33792000</c:v>
                      </c:pt>
                      <c:pt idx="33">
                        <c:v>34816000</c:v>
                      </c:pt>
                      <c:pt idx="34">
                        <c:v>35840000</c:v>
                      </c:pt>
                      <c:pt idx="35">
                        <c:v>36864000</c:v>
                      </c:pt>
                      <c:pt idx="36">
                        <c:v>37888000</c:v>
                      </c:pt>
                      <c:pt idx="37">
                        <c:v>38912000</c:v>
                      </c:pt>
                      <c:pt idx="38">
                        <c:v>39936000</c:v>
                      </c:pt>
                      <c:pt idx="39">
                        <c:v>40960000</c:v>
                      </c:pt>
                      <c:pt idx="40">
                        <c:v>41984000</c:v>
                      </c:pt>
                      <c:pt idx="41">
                        <c:v>43008000</c:v>
                      </c:pt>
                      <c:pt idx="42">
                        <c:v>44032000</c:v>
                      </c:pt>
                      <c:pt idx="43">
                        <c:v>45056000</c:v>
                      </c:pt>
                      <c:pt idx="44">
                        <c:v>46080000</c:v>
                      </c:pt>
                      <c:pt idx="45">
                        <c:v>47104000</c:v>
                      </c:pt>
                      <c:pt idx="46">
                        <c:v>48128000</c:v>
                      </c:pt>
                      <c:pt idx="47">
                        <c:v>49152000</c:v>
                      </c:pt>
                      <c:pt idx="48">
                        <c:v>50176000</c:v>
                      </c:pt>
                      <c:pt idx="49">
                        <c:v>51200000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273-46F0-BCB8-634922DDA36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Super Baby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Price!$AP$4:$AP$53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1000000000</c:v>
                      </c:pt>
                      <c:pt idx="1">
                        <c:v>1500000000</c:v>
                      </c:pt>
                      <c:pt idx="2">
                        <c:v>2000000000</c:v>
                      </c:pt>
                      <c:pt idx="3">
                        <c:v>2500000000</c:v>
                      </c:pt>
                      <c:pt idx="4">
                        <c:v>3000000000</c:v>
                      </c:pt>
                      <c:pt idx="5">
                        <c:v>3500000000</c:v>
                      </c:pt>
                      <c:pt idx="6">
                        <c:v>4000000000</c:v>
                      </c:pt>
                      <c:pt idx="7">
                        <c:v>4500000000</c:v>
                      </c:pt>
                      <c:pt idx="8">
                        <c:v>5000000000</c:v>
                      </c:pt>
                      <c:pt idx="9">
                        <c:v>5500000000</c:v>
                      </c:pt>
                      <c:pt idx="10">
                        <c:v>6000000000</c:v>
                      </c:pt>
                      <c:pt idx="11">
                        <c:v>6500000000</c:v>
                      </c:pt>
                      <c:pt idx="12">
                        <c:v>7000000000</c:v>
                      </c:pt>
                      <c:pt idx="13">
                        <c:v>7500000000</c:v>
                      </c:pt>
                      <c:pt idx="14">
                        <c:v>8000000000</c:v>
                      </c:pt>
                      <c:pt idx="15">
                        <c:v>8500000000</c:v>
                      </c:pt>
                      <c:pt idx="16">
                        <c:v>9000000000</c:v>
                      </c:pt>
                      <c:pt idx="17">
                        <c:v>9500000000</c:v>
                      </c:pt>
                      <c:pt idx="18">
                        <c:v>10000000000</c:v>
                      </c:pt>
                      <c:pt idx="19">
                        <c:v>10500000000</c:v>
                      </c:pt>
                      <c:pt idx="20">
                        <c:v>11000000000</c:v>
                      </c:pt>
                      <c:pt idx="21">
                        <c:v>11500000000</c:v>
                      </c:pt>
                      <c:pt idx="22">
                        <c:v>12000000000</c:v>
                      </c:pt>
                      <c:pt idx="23">
                        <c:v>12500000000</c:v>
                      </c:pt>
                      <c:pt idx="24">
                        <c:v>13000000000</c:v>
                      </c:pt>
                      <c:pt idx="25">
                        <c:v>13500000000</c:v>
                      </c:pt>
                      <c:pt idx="26">
                        <c:v>14000000000</c:v>
                      </c:pt>
                      <c:pt idx="27">
                        <c:v>14500000000</c:v>
                      </c:pt>
                      <c:pt idx="28">
                        <c:v>15000000000</c:v>
                      </c:pt>
                      <c:pt idx="29">
                        <c:v>15500000000</c:v>
                      </c:pt>
                      <c:pt idx="30">
                        <c:v>16000000000</c:v>
                      </c:pt>
                      <c:pt idx="31">
                        <c:v>16500000000</c:v>
                      </c:pt>
                      <c:pt idx="32">
                        <c:v>17000000000</c:v>
                      </c:pt>
                      <c:pt idx="33">
                        <c:v>17500000000</c:v>
                      </c:pt>
                      <c:pt idx="34">
                        <c:v>18000000000</c:v>
                      </c:pt>
                      <c:pt idx="35">
                        <c:v>18500000000</c:v>
                      </c:pt>
                      <c:pt idx="36">
                        <c:v>19000000000</c:v>
                      </c:pt>
                      <c:pt idx="37">
                        <c:v>19500000000</c:v>
                      </c:pt>
                      <c:pt idx="38">
                        <c:v>20000000000</c:v>
                      </c:pt>
                      <c:pt idx="39">
                        <c:v>20500000000</c:v>
                      </c:pt>
                      <c:pt idx="40">
                        <c:v>21000000000</c:v>
                      </c:pt>
                      <c:pt idx="41">
                        <c:v>21500000000</c:v>
                      </c:pt>
                      <c:pt idx="42">
                        <c:v>22000000000</c:v>
                      </c:pt>
                      <c:pt idx="43">
                        <c:v>22500000000</c:v>
                      </c:pt>
                      <c:pt idx="44">
                        <c:v>23000000000</c:v>
                      </c:pt>
                      <c:pt idx="45">
                        <c:v>23500000000</c:v>
                      </c:pt>
                      <c:pt idx="46">
                        <c:v>24000000000</c:v>
                      </c:pt>
                      <c:pt idx="47">
                        <c:v>24500000000</c:v>
                      </c:pt>
                      <c:pt idx="48">
                        <c:v>25000000000</c:v>
                      </c:pt>
                      <c:pt idx="49">
                        <c:v>25500000000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IncomeRate!$W$4:$W$53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2048000</c:v>
                      </c:pt>
                      <c:pt idx="1">
                        <c:v>4096000</c:v>
                      </c:pt>
                      <c:pt idx="2">
                        <c:v>6144000</c:v>
                      </c:pt>
                      <c:pt idx="3">
                        <c:v>8192000</c:v>
                      </c:pt>
                      <c:pt idx="4">
                        <c:v>10240000</c:v>
                      </c:pt>
                      <c:pt idx="5">
                        <c:v>12288000</c:v>
                      </c:pt>
                      <c:pt idx="6">
                        <c:v>14336000</c:v>
                      </c:pt>
                      <c:pt idx="7">
                        <c:v>16384000</c:v>
                      </c:pt>
                      <c:pt idx="8">
                        <c:v>18432000</c:v>
                      </c:pt>
                      <c:pt idx="9">
                        <c:v>20480000</c:v>
                      </c:pt>
                      <c:pt idx="10">
                        <c:v>22528000</c:v>
                      </c:pt>
                      <c:pt idx="11">
                        <c:v>24576000</c:v>
                      </c:pt>
                      <c:pt idx="12">
                        <c:v>26624000</c:v>
                      </c:pt>
                      <c:pt idx="13">
                        <c:v>28672000</c:v>
                      </c:pt>
                      <c:pt idx="14">
                        <c:v>30720000</c:v>
                      </c:pt>
                      <c:pt idx="15">
                        <c:v>32768000</c:v>
                      </c:pt>
                      <c:pt idx="16">
                        <c:v>34816000</c:v>
                      </c:pt>
                      <c:pt idx="17">
                        <c:v>36864000</c:v>
                      </c:pt>
                      <c:pt idx="18">
                        <c:v>38912000</c:v>
                      </c:pt>
                      <c:pt idx="19">
                        <c:v>40960000</c:v>
                      </c:pt>
                      <c:pt idx="20">
                        <c:v>43008000</c:v>
                      </c:pt>
                      <c:pt idx="21">
                        <c:v>45056000</c:v>
                      </c:pt>
                      <c:pt idx="22">
                        <c:v>47104000</c:v>
                      </c:pt>
                      <c:pt idx="23">
                        <c:v>49152000</c:v>
                      </c:pt>
                      <c:pt idx="24">
                        <c:v>51200000</c:v>
                      </c:pt>
                      <c:pt idx="25">
                        <c:v>53248000</c:v>
                      </c:pt>
                      <c:pt idx="26">
                        <c:v>55296000</c:v>
                      </c:pt>
                      <c:pt idx="27">
                        <c:v>57344000</c:v>
                      </c:pt>
                      <c:pt idx="28">
                        <c:v>59392000</c:v>
                      </c:pt>
                      <c:pt idx="29">
                        <c:v>61440000</c:v>
                      </c:pt>
                      <c:pt idx="30">
                        <c:v>63488000</c:v>
                      </c:pt>
                      <c:pt idx="31">
                        <c:v>65536000</c:v>
                      </c:pt>
                      <c:pt idx="32">
                        <c:v>67584000</c:v>
                      </c:pt>
                      <c:pt idx="33">
                        <c:v>69632000</c:v>
                      </c:pt>
                      <c:pt idx="34">
                        <c:v>71680000</c:v>
                      </c:pt>
                      <c:pt idx="35">
                        <c:v>73728000</c:v>
                      </c:pt>
                      <c:pt idx="36">
                        <c:v>75776000</c:v>
                      </c:pt>
                      <c:pt idx="37">
                        <c:v>77824000</c:v>
                      </c:pt>
                      <c:pt idx="38">
                        <c:v>79872000</c:v>
                      </c:pt>
                      <c:pt idx="39">
                        <c:v>81920000</c:v>
                      </c:pt>
                      <c:pt idx="40">
                        <c:v>83968000</c:v>
                      </c:pt>
                      <c:pt idx="41">
                        <c:v>86016000</c:v>
                      </c:pt>
                      <c:pt idx="42">
                        <c:v>88064000</c:v>
                      </c:pt>
                      <c:pt idx="43">
                        <c:v>90112000</c:v>
                      </c:pt>
                      <c:pt idx="44">
                        <c:v>92160000</c:v>
                      </c:pt>
                      <c:pt idx="45">
                        <c:v>94208000</c:v>
                      </c:pt>
                      <c:pt idx="46">
                        <c:v>96256000</c:v>
                      </c:pt>
                      <c:pt idx="47">
                        <c:v>98304000</c:v>
                      </c:pt>
                      <c:pt idx="48">
                        <c:v>100352000</c:v>
                      </c:pt>
                      <c:pt idx="49">
                        <c:v>102400000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5273-46F0-BCB8-634922DDA369}"/>
                  </c:ext>
                </c:extLst>
              </c15:ser>
            </c15:filteredScatterSeries>
          </c:ext>
        </c:extLst>
      </c:scatterChart>
      <c:valAx>
        <c:axId val="81397984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23360"/>
        <c:crosses val="autoZero"/>
        <c:crossBetween val="midCat"/>
      </c:valAx>
      <c:valAx>
        <c:axId val="93212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00857351275322E-2"/>
          <c:y val="0.13702734607942169"/>
          <c:w val="0.84615313386429503"/>
          <c:h val="0.69871557399992701"/>
        </c:manualLayout>
      </c:layout>
      <c:scatterChart>
        <c:scatterStyle val="lineMarker"/>
        <c:varyColors val="0"/>
        <c:ser>
          <c:idx val="3"/>
          <c:order val="3"/>
          <c:tx>
            <c:v>HR Baby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Price!$J$4:$J$53</c:f>
              <c:numCache>
                <c:formatCode>_("$"* #,##0.00_);_("$"* \(#,##0.00\);_("$"* "-"??_);_(@_)</c:formatCode>
                <c:ptCount val="5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  <c:pt idx="15">
                  <c:v>4250</c:v>
                </c:pt>
                <c:pt idx="16">
                  <c:v>4500</c:v>
                </c:pt>
                <c:pt idx="17">
                  <c:v>4750</c:v>
                </c:pt>
                <c:pt idx="18">
                  <c:v>5000</c:v>
                </c:pt>
                <c:pt idx="19">
                  <c:v>5250</c:v>
                </c:pt>
                <c:pt idx="20">
                  <c:v>5500</c:v>
                </c:pt>
                <c:pt idx="21">
                  <c:v>5750</c:v>
                </c:pt>
                <c:pt idx="22">
                  <c:v>6000</c:v>
                </c:pt>
                <c:pt idx="23">
                  <c:v>6250</c:v>
                </c:pt>
                <c:pt idx="24">
                  <c:v>6500</c:v>
                </c:pt>
                <c:pt idx="25">
                  <c:v>6750</c:v>
                </c:pt>
                <c:pt idx="26">
                  <c:v>7000</c:v>
                </c:pt>
                <c:pt idx="27">
                  <c:v>7250</c:v>
                </c:pt>
                <c:pt idx="28">
                  <c:v>7500</c:v>
                </c:pt>
                <c:pt idx="29">
                  <c:v>7750</c:v>
                </c:pt>
                <c:pt idx="30">
                  <c:v>8000</c:v>
                </c:pt>
                <c:pt idx="31">
                  <c:v>8250</c:v>
                </c:pt>
                <c:pt idx="32">
                  <c:v>8500</c:v>
                </c:pt>
                <c:pt idx="33">
                  <c:v>8750</c:v>
                </c:pt>
                <c:pt idx="34">
                  <c:v>9000</c:v>
                </c:pt>
                <c:pt idx="35">
                  <c:v>9250</c:v>
                </c:pt>
                <c:pt idx="36">
                  <c:v>9500</c:v>
                </c:pt>
                <c:pt idx="37">
                  <c:v>9750</c:v>
                </c:pt>
                <c:pt idx="38">
                  <c:v>10000</c:v>
                </c:pt>
                <c:pt idx="39">
                  <c:v>10250</c:v>
                </c:pt>
                <c:pt idx="40">
                  <c:v>10500</c:v>
                </c:pt>
                <c:pt idx="41">
                  <c:v>10750</c:v>
                </c:pt>
                <c:pt idx="42">
                  <c:v>11000</c:v>
                </c:pt>
                <c:pt idx="43">
                  <c:v>11250</c:v>
                </c:pt>
                <c:pt idx="44">
                  <c:v>11500</c:v>
                </c:pt>
                <c:pt idx="45">
                  <c:v>11750</c:v>
                </c:pt>
                <c:pt idx="46">
                  <c:v>12000</c:v>
                </c:pt>
                <c:pt idx="47">
                  <c:v>12250</c:v>
                </c:pt>
                <c:pt idx="48">
                  <c:v>12500</c:v>
                </c:pt>
                <c:pt idx="49">
                  <c:v>12750</c:v>
                </c:pt>
              </c:numCache>
            </c:numRef>
          </c:xVal>
          <c:yVal>
            <c:numRef>
              <c:f>IncomeRate!$H$4:$H$53</c:f>
              <c:numCache>
                <c:formatCode>General</c:formatCode>
                <c:ptCount val="5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  <c:pt idx="25">
                  <c:v>1040</c:v>
                </c:pt>
                <c:pt idx="26">
                  <c:v>1080</c:v>
                </c:pt>
                <c:pt idx="27">
                  <c:v>1120</c:v>
                </c:pt>
                <c:pt idx="28">
                  <c:v>1160</c:v>
                </c:pt>
                <c:pt idx="29">
                  <c:v>1200</c:v>
                </c:pt>
                <c:pt idx="30">
                  <c:v>1240</c:v>
                </c:pt>
                <c:pt idx="31">
                  <c:v>1280</c:v>
                </c:pt>
                <c:pt idx="32">
                  <c:v>1320</c:v>
                </c:pt>
                <c:pt idx="33">
                  <c:v>1360</c:v>
                </c:pt>
                <c:pt idx="34">
                  <c:v>1400</c:v>
                </c:pt>
                <c:pt idx="35">
                  <c:v>1440</c:v>
                </c:pt>
                <c:pt idx="36">
                  <c:v>1480</c:v>
                </c:pt>
                <c:pt idx="37">
                  <c:v>1520</c:v>
                </c:pt>
                <c:pt idx="38">
                  <c:v>1560</c:v>
                </c:pt>
                <c:pt idx="39">
                  <c:v>1600</c:v>
                </c:pt>
                <c:pt idx="40">
                  <c:v>1640</c:v>
                </c:pt>
                <c:pt idx="41">
                  <c:v>1680</c:v>
                </c:pt>
                <c:pt idx="42">
                  <c:v>1720</c:v>
                </c:pt>
                <c:pt idx="43">
                  <c:v>1760</c:v>
                </c:pt>
                <c:pt idx="44">
                  <c:v>1800</c:v>
                </c:pt>
                <c:pt idx="45">
                  <c:v>1840</c:v>
                </c:pt>
                <c:pt idx="46">
                  <c:v>1880</c:v>
                </c:pt>
                <c:pt idx="47">
                  <c:v>1920</c:v>
                </c:pt>
                <c:pt idx="48">
                  <c:v>1960</c:v>
                </c:pt>
                <c:pt idx="4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2-4A19-8253-DE49EABAF511}"/>
            </c:ext>
          </c:extLst>
        </c:ser>
        <c:ser>
          <c:idx val="4"/>
          <c:order val="4"/>
          <c:tx>
            <c:v>Boss Baby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Price!$M$4:$M$53</c:f>
              <c:numCache>
                <c:formatCode>_("$"* #,##0.00_);_("$"* \(#,##0.00\);_("$"* "-"??_);_(@_)</c:formatCode>
                <c:ptCount val="50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</c:numCache>
            </c:numRef>
          </c:xVal>
          <c:yVal>
            <c:numRef>
              <c:f>IncomeRate!$I$4:$I$53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2-4A19-8253-DE49EABAF511}"/>
            </c:ext>
          </c:extLst>
        </c:ser>
        <c:ser>
          <c:idx val="5"/>
          <c:order val="5"/>
          <c:tx>
            <c:v>Corporate Baby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Price!$O$4:$O$53</c:f>
              <c:numCache>
                <c:formatCode>_("$"* #,##0.00_);_("$"* \(#,##0.00\);_("$"* "-"??_);_(@_)</c:formatCode>
                <c:ptCount val="50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  <c:pt idx="4">
                  <c:v>15000</c:v>
                </c:pt>
                <c:pt idx="5">
                  <c:v>17500</c:v>
                </c:pt>
                <c:pt idx="6">
                  <c:v>20000</c:v>
                </c:pt>
                <c:pt idx="7">
                  <c:v>22500</c:v>
                </c:pt>
                <c:pt idx="8">
                  <c:v>25000</c:v>
                </c:pt>
                <c:pt idx="9">
                  <c:v>27500</c:v>
                </c:pt>
                <c:pt idx="10">
                  <c:v>30000</c:v>
                </c:pt>
                <c:pt idx="11">
                  <c:v>32500</c:v>
                </c:pt>
                <c:pt idx="12">
                  <c:v>35000</c:v>
                </c:pt>
                <c:pt idx="13">
                  <c:v>37500</c:v>
                </c:pt>
                <c:pt idx="14">
                  <c:v>40000</c:v>
                </c:pt>
                <c:pt idx="15">
                  <c:v>42500</c:v>
                </c:pt>
                <c:pt idx="16">
                  <c:v>45000</c:v>
                </c:pt>
                <c:pt idx="17">
                  <c:v>47500</c:v>
                </c:pt>
                <c:pt idx="18">
                  <c:v>50000</c:v>
                </c:pt>
                <c:pt idx="19">
                  <c:v>52500</c:v>
                </c:pt>
                <c:pt idx="20">
                  <c:v>55000</c:v>
                </c:pt>
                <c:pt idx="21">
                  <c:v>57500</c:v>
                </c:pt>
                <c:pt idx="22">
                  <c:v>60000</c:v>
                </c:pt>
                <c:pt idx="23">
                  <c:v>62500</c:v>
                </c:pt>
                <c:pt idx="24">
                  <c:v>65000</c:v>
                </c:pt>
                <c:pt idx="25">
                  <c:v>67500</c:v>
                </c:pt>
                <c:pt idx="26">
                  <c:v>70000</c:v>
                </c:pt>
                <c:pt idx="27">
                  <c:v>72500</c:v>
                </c:pt>
                <c:pt idx="28">
                  <c:v>75000</c:v>
                </c:pt>
                <c:pt idx="29">
                  <c:v>77500</c:v>
                </c:pt>
                <c:pt idx="30">
                  <c:v>80000</c:v>
                </c:pt>
                <c:pt idx="31">
                  <c:v>82500</c:v>
                </c:pt>
                <c:pt idx="32">
                  <c:v>85000</c:v>
                </c:pt>
                <c:pt idx="33">
                  <c:v>87500</c:v>
                </c:pt>
                <c:pt idx="34">
                  <c:v>90000</c:v>
                </c:pt>
                <c:pt idx="35">
                  <c:v>92500</c:v>
                </c:pt>
                <c:pt idx="36">
                  <c:v>95000</c:v>
                </c:pt>
                <c:pt idx="37">
                  <c:v>97500</c:v>
                </c:pt>
                <c:pt idx="38">
                  <c:v>100000</c:v>
                </c:pt>
                <c:pt idx="39">
                  <c:v>102500</c:v>
                </c:pt>
                <c:pt idx="40">
                  <c:v>105000</c:v>
                </c:pt>
                <c:pt idx="41">
                  <c:v>107500</c:v>
                </c:pt>
                <c:pt idx="42">
                  <c:v>110000</c:v>
                </c:pt>
                <c:pt idx="43">
                  <c:v>112500</c:v>
                </c:pt>
                <c:pt idx="44">
                  <c:v>115000</c:v>
                </c:pt>
                <c:pt idx="45">
                  <c:v>117500</c:v>
                </c:pt>
                <c:pt idx="46">
                  <c:v>120000</c:v>
                </c:pt>
                <c:pt idx="47">
                  <c:v>122500</c:v>
                </c:pt>
                <c:pt idx="48">
                  <c:v>125000</c:v>
                </c:pt>
                <c:pt idx="49">
                  <c:v>127500</c:v>
                </c:pt>
              </c:numCache>
            </c:numRef>
          </c:xVal>
          <c:yVal>
            <c:numRef>
              <c:f>IncomeRate!$J$4:$J$53</c:f>
              <c:numCache>
                <c:formatCode>General</c:formatCode>
                <c:ptCount val="5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42-4A19-8253-DE49EABAF511}"/>
            </c:ext>
          </c:extLst>
        </c:ser>
        <c:ser>
          <c:idx val="6"/>
          <c:order val="6"/>
          <c:tx>
            <c:v>CEO Baby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Price!$Q$4:$Q$53</c:f>
              <c:numCache>
                <c:formatCode>_("$"* #,##0.00_);_("$"* \(#,##0.00\);_("$"* "-"??_);_(@_)</c:formatCode>
                <c:ptCount val="5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  <c:pt idx="19">
                  <c:v>105000</c:v>
                </c:pt>
                <c:pt idx="20">
                  <c:v>110000</c:v>
                </c:pt>
                <c:pt idx="21">
                  <c:v>115000</c:v>
                </c:pt>
                <c:pt idx="22">
                  <c:v>120000</c:v>
                </c:pt>
                <c:pt idx="23">
                  <c:v>125000</c:v>
                </c:pt>
                <c:pt idx="24">
                  <c:v>130000</c:v>
                </c:pt>
                <c:pt idx="25">
                  <c:v>135000</c:v>
                </c:pt>
                <c:pt idx="26">
                  <c:v>140000</c:v>
                </c:pt>
                <c:pt idx="27">
                  <c:v>145000</c:v>
                </c:pt>
                <c:pt idx="28">
                  <c:v>150000</c:v>
                </c:pt>
                <c:pt idx="29">
                  <c:v>155000</c:v>
                </c:pt>
                <c:pt idx="30">
                  <c:v>160000</c:v>
                </c:pt>
                <c:pt idx="31">
                  <c:v>165000</c:v>
                </c:pt>
                <c:pt idx="32">
                  <c:v>170000</c:v>
                </c:pt>
                <c:pt idx="33">
                  <c:v>175000</c:v>
                </c:pt>
                <c:pt idx="34">
                  <c:v>180000</c:v>
                </c:pt>
                <c:pt idx="35">
                  <c:v>185000</c:v>
                </c:pt>
                <c:pt idx="36">
                  <c:v>190000</c:v>
                </c:pt>
                <c:pt idx="37">
                  <c:v>195000</c:v>
                </c:pt>
                <c:pt idx="38">
                  <c:v>200000</c:v>
                </c:pt>
                <c:pt idx="39">
                  <c:v>205000</c:v>
                </c:pt>
                <c:pt idx="40">
                  <c:v>210000</c:v>
                </c:pt>
                <c:pt idx="41">
                  <c:v>215000</c:v>
                </c:pt>
                <c:pt idx="42">
                  <c:v>220000</c:v>
                </c:pt>
                <c:pt idx="43">
                  <c:v>225000</c:v>
                </c:pt>
                <c:pt idx="44">
                  <c:v>230000</c:v>
                </c:pt>
                <c:pt idx="45">
                  <c:v>235000</c:v>
                </c:pt>
                <c:pt idx="46">
                  <c:v>240000</c:v>
                </c:pt>
                <c:pt idx="47">
                  <c:v>245000</c:v>
                </c:pt>
                <c:pt idx="48">
                  <c:v>250000</c:v>
                </c:pt>
                <c:pt idx="49">
                  <c:v>255000</c:v>
                </c:pt>
              </c:numCache>
            </c:numRef>
          </c:xVal>
          <c:yVal>
            <c:numRef>
              <c:f>IncomeRate!$K$4:$K$53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42-4A19-8253-DE49EABAF511}"/>
            </c:ext>
          </c:extLst>
        </c:ser>
        <c:ser>
          <c:idx val="7"/>
          <c:order val="7"/>
          <c:tx>
            <c:v>Investor Baby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Price!$S$4:$S$53</c:f>
              <c:numCache>
                <c:formatCode>_("$"* #,##0.00_);_("$"* \(#,##0.00\);_("$"* "-"??_);_(@_)</c:formatCode>
                <c:ptCount val="50"/>
                <c:pt idx="0">
                  <c:v>25000</c:v>
                </c:pt>
                <c:pt idx="1">
                  <c:v>37500</c:v>
                </c:pt>
                <c:pt idx="2">
                  <c:v>50000</c:v>
                </c:pt>
                <c:pt idx="3">
                  <c:v>62500</c:v>
                </c:pt>
                <c:pt idx="4">
                  <c:v>75000</c:v>
                </c:pt>
                <c:pt idx="5">
                  <c:v>87500</c:v>
                </c:pt>
                <c:pt idx="6">
                  <c:v>100000</c:v>
                </c:pt>
                <c:pt idx="7">
                  <c:v>112500</c:v>
                </c:pt>
                <c:pt idx="8">
                  <c:v>125000</c:v>
                </c:pt>
                <c:pt idx="9">
                  <c:v>137500</c:v>
                </c:pt>
                <c:pt idx="10">
                  <c:v>150000</c:v>
                </c:pt>
                <c:pt idx="11">
                  <c:v>162500</c:v>
                </c:pt>
                <c:pt idx="12">
                  <c:v>175000</c:v>
                </c:pt>
                <c:pt idx="13">
                  <c:v>187500</c:v>
                </c:pt>
                <c:pt idx="14">
                  <c:v>200000</c:v>
                </c:pt>
                <c:pt idx="15">
                  <c:v>212500</c:v>
                </c:pt>
                <c:pt idx="16">
                  <c:v>225000</c:v>
                </c:pt>
                <c:pt idx="17">
                  <c:v>237500</c:v>
                </c:pt>
                <c:pt idx="18">
                  <c:v>250000</c:v>
                </c:pt>
                <c:pt idx="19">
                  <c:v>262500</c:v>
                </c:pt>
                <c:pt idx="20">
                  <c:v>275000</c:v>
                </c:pt>
                <c:pt idx="21">
                  <c:v>287500</c:v>
                </c:pt>
                <c:pt idx="22">
                  <c:v>300000</c:v>
                </c:pt>
                <c:pt idx="23">
                  <c:v>312500</c:v>
                </c:pt>
                <c:pt idx="24">
                  <c:v>325000</c:v>
                </c:pt>
                <c:pt idx="25">
                  <c:v>337500</c:v>
                </c:pt>
                <c:pt idx="26">
                  <c:v>350000</c:v>
                </c:pt>
                <c:pt idx="27">
                  <c:v>362500</c:v>
                </c:pt>
                <c:pt idx="28">
                  <c:v>375000</c:v>
                </c:pt>
                <c:pt idx="29">
                  <c:v>387500</c:v>
                </c:pt>
                <c:pt idx="30">
                  <c:v>400000</c:v>
                </c:pt>
                <c:pt idx="31">
                  <c:v>412500</c:v>
                </c:pt>
                <c:pt idx="32">
                  <c:v>425000</c:v>
                </c:pt>
                <c:pt idx="33">
                  <c:v>437500</c:v>
                </c:pt>
                <c:pt idx="34">
                  <c:v>450000</c:v>
                </c:pt>
                <c:pt idx="35">
                  <c:v>462500</c:v>
                </c:pt>
                <c:pt idx="36">
                  <c:v>475000</c:v>
                </c:pt>
                <c:pt idx="37">
                  <c:v>487500</c:v>
                </c:pt>
                <c:pt idx="38">
                  <c:v>500000</c:v>
                </c:pt>
                <c:pt idx="39">
                  <c:v>512500</c:v>
                </c:pt>
                <c:pt idx="40">
                  <c:v>525000</c:v>
                </c:pt>
                <c:pt idx="41">
                  <c:v>537500</c:v>
                </c:pt>
                <c:pt idx="42">
                  <c:v>550000</c:v>
                </c:pt>
                <c:pt idx="43">
                  <c:v>562500</c:v>
                </c:pt>
                <c:pt idx="44">
                  <c:v>575000</c:v>
                </c:pt>
                <c:pt idx="45">
                  <c:v>587500</c:v>
                </c:pt>
                <c:pt idx="46">
                  <c:v>600000</c:v>
                </c:pt>
                <c:pt idx="47">
                  <c:v>612500</c:v>
                </c:pt>
                <c:pt idx="48">
                  <c:v>625000</c:v>
                </c:pt>
                <c:pt idx="49">
                  <c:v>637500</c:v>
                </c:pt>
              </c:numCache>
            </c:numRef>
          </c:xVal>
          <c:yVal>
            <c:numRef>
              <c:f>IncomeRate!$L$4:$L$53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42-4A19-8253-DE49EABAF511}"/>
            </c:ext>
          </c:extLst>
        </c:ser>
        <c:ser>
          <c:idx val="8"/>
          <c:order val="8"/>
          <c:tx>
            <c:v>President Baby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Price!$U$4:$U$53</c:f>
              <c:numCache>
                <c:formatCode>_("$"* #,##0.00_);_("$"* \(#,##0.00\);_("$"* "-"??_);_(@_)</c:formatCode>
                <c:ptCount val="50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  <c:pt idx="3">
                  <c:v>125000</c:v>
                </c:pt>
                <c:pt idx="4">
                  <c:v>150000</c:v>
                </c:pt>
                <c:pt idx="5">
                  <c:v>175000</c:v>
                </c:pt>
                <c:pt idx="6">
                  <c:v>200000</c:v>
                </c:pt>
                <c:pt idx="7">
                  <c:v>225000</c:v>
                </c:pt>
                <c:pt idx="8">
                  <c:v>250000</c:v>
                </c:pt>
                <c:pt idx="9">
                  <c:v>275000</c:v>
                </c:pt>
                <c:pt idx="10">
                  <c:v>300000</c:v>
                </c:pt>
                <c:pt idx="11">
                  <c:v>325000</c:v>
                </c:pt>
                <c:pt idx="12">
                  <c:v>350000</c:v>
                </c:pt>
                <c:pt idx="13">
                  <c:v>375000</c:v>
                </c:pt>
                <c:pt idx="14">
                  <c:v>400000</c:v>
                </c:pt>
                <c:pt idx="15">
                  <c:v>425000</c:v>
                </c:pt>
                <c:pt idx="16">
                  <c:v>450000</c:v>
                </c:pt>
                <c:pt idx="17">
                  <c:v>475000</c:v>
                </c:pt>
                <c:pt idx="18">
                  <c:v>500000</c:v>
                </c:pt>
                <c:pt idx="19">
                  <c:v>525000</c:v>
                </c:pt>
                <c:pt idx="20">
                  <c:v>550000</c:v>
                </c:pt>
                <c:pt idx="21">
                  <c:v>575000</c:v>
                </c:pt>
                <c:pt idx="22">
                  <c:v>600000</c:v>
                </c:pt>
                <c:pt idx="23">
                  <c:v>625000</c:v>
                </c:pt>
                <c:pt idx="24">
                  <c:v>650000</c:v>
                </c:pt>
                <c:pt idx="25">
                  <c:v>675000</c:v>
                </c:pt>
                <c:pt idx="26">
                  <c:v>700000</c:v>
                </c:pt>
                <c:pt idx="27">
                  <c:v>725000</c:v>
                </c:pt>
                <c:pt idx="28">
                  <c:v>750000</c:v>
                </c:pt>
                <c:pt idx="29">
                  <c:v>775000</c:v>
                </c:pt>
                <c:pt idx="30">
                  <c:v>800000</c:v>
                </c:pt>
                <c:pt idx="31">
                  <c:v>825000</c:v>
                </c:pt>
                <c:pt idx="32">
                  <c:v>850000</c:v>
                </c:pt>
                <c:pt idx="33">
                  <c:v>875000</c:v>
                </c:pt>
                <c:pt idx="34">
                  <c:v>900000</c:v>
                </c:pt>
                <c:pt idx="35">
                  <c:v>925000</c:v>
                </c:pt>
                <c:pt idx="36">
                  <c:v>950000</c:v>
                </c:pt>
                <c:pt idx="37">
                  <c:v>975000</c:v>
                </c:pt>
                <c:pt idx="38">
                  <c:v>1000000</c:v>
                </c:pt>
                <c:pt idx="39">
                  <c:v>1025000</c:v>
                </c:pt>
                <c:pt idx="40">
                  <c:v>1050000</c:v>
                </c:pt>
                <c:pt idx="41">
                  <c:v>1075000</c:v>
                </c:pt>
                <c:pt idx="42">
                  <c:v>1100000</c:v>
                </c:pt>
                <c:pt idx="43">
                  <c:v>1125000</c:v>
                </c:pt>
                <c:pt idx="44">
                  <c:v>1150000</c:v>
                </c:pt>
                <c:pt idx="45">
                  <c:v>1175000</c:v>
                </c:pt>
                <c:pt idx="46">
                  <c:v>1200000</c:v>
                </c:pt>
                <c:pt idx="47">
                  <c:v>1225000</c:v>
                </c:pt>
                <c:pt idx="48">
                  <c:v>1250000</c:v>
                </c:pt>
                <c:pt idx="49">
                  <c:v>1275000</c:v>
                </c:pt>
              </c:numCache>
            </c:numRef>
          </c:xVal>
          <c:yVal>
            <c:numRef>
              <c:f>IncomeRate!$M$4:$M$53</c:f>
              <c:numCache>
                <c:formatCode>General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42-4A19-8253-DE49EABAF511}"/>
            </c:ext>
          </c:extLst>
        </c:ser>
        <c:ser>
          <c:idx val="9"/>
          <c:order val="9"/>
          <c:tx>
            <c:v>Pope Baby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Price!$W$4:$W$53</c:f>
              <c:numCache>
                <c:formatCode>_("$"* #,##0.00_);_("$"* \(#,##0.00\);_("$"* "-"??_);_(@_)</c:formatCode>
                <c:ptCount val="5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  <c:pt idx="19">
                  <c:v>1050000</c:v>
                </c:pt>
                <c:pt idx="20">
                  <c:v>1100000</c:v>
                </c:pt>
                <c:pt idx="21">
                  <c:v>1150000</c:v>
                </c:pt>
                <c:pt idx="22">
                  <c:v>1200000</c:v>
                </c:pt>
                <c:pt idx="23">
                  <c:v>1250000</c:v>
                </c:pt>
                <c:pt idx="24">
                  <c:v>1300000</c:v>
                </c:pt>
                <c:pt idx="25">
                  <c:v>1350000</c:v>
                </c:pt>
                <c:pt idx="26">
                  <c:v>1400000</c:v>
                </c:pt>
                <c:pt idx="27">
                  <c:v>1450000</c:v>
                </c:pt>
                <c:pt idx="28">
                  <c:v>1500000</c:v>
                </c:pt>
                <c:pt idx="29">
                  <c:v>1550000</c:v>
                </c:pt>
                <c:pt idx="30">
                  <c:v>1600000</c:v>
                </c:pt>
                <c:pt idx="31">
                  <c:v>1650000</c:v>
                </c:pt>
                <c:pt idx="32">
                  <c:v>1700000</c:v>
                </c:pt>
                <c:pt idx="33">
                  <c:v>1750000</c:v>
                </c:pt>
                <c:pt idx="34">
                  <c:v>1800000</c:v>
                </c:pt>
                <c:pt idx="35">
                  <c:v>1850000</c:v>
                </c:pt>
                <c:pt idx="36">
                  <c:v>1900000</c:v>
                </c:pt>
                <c:pt idx="37">
                  <c:v>1950000</c:v>
                </c:pt>
                <c:pt idx="38">
                  <c:v>2000000</c:v>
                </c:pt>
                <c:pt idx="39">
                  <c:v>2050000</c:v>
                </c:pt>
                <c:pt idx="40">
                  <c:v>2100000</c:v>
                </c:pt>
                <c:pt idx="41">
                  <c:v>2150000</c:v>
                </c:pt>
                <c:pt idx="42">
                  <c:v>2200000</c:v>
                </c:pt>
                <c:pt idx="43">
                  <c:v>2250000</c:v>
                </c:pt>
                <c:pt idx="44">
                  <c:v>2300000</c:v>
                </c:pt>
                <c:pt idx="45">
                  <c:v>2350000</c:v>
                </c:pt>
                <c:pt idx="46">
                  <c:v>2400000</c:v>
                </c:pt>
                <c:pt idx="47">
                  <c:v>2450000</c:v>
                </c:pt>
                <c:pt idx="48">
                  <c:v>2500000</c:v>
                </c:pt>
                <c:pt idx="49">
                  <c:v>2550000</c:v>
                </c:pt>
              </c:numCache>
            </c:numRef>
          </c:xVal>
          <c:yVal>
            <c:numRef>
              <c:f>IncomeRate!$N$4:$N$53</c:f>
              <c:numCache>
                <c:formatCode>General</c:formatCode>
                <c:ptCount val="5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42-4A19-8253-DE49EABAF511}"/>
            </c:ext>
          </c:extLst>
        </c:ser>
        <c:ser>
          <c:idx val="10"/>
          <c:order val="10"/>
          <c:tx>
            <c:v>Angel Baby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Price!$Y$4:$Y$53</c:f>
              <c:numCache>
                <c:formatCode>_("$"* #,##0.00_);_("$"* \(#,##0.00\);_("$"* "-"??_);_(@_)</c:formatCode>
                <c:ptCount val="50"/>
                <c:pt idx="0">
                  <c:v>150000</c:v>
                </c:pt>
                <c:pt idx="1">
                  <c:v>225000</c:v>
                </c:pt>
                <c:pt idx="2">
                  <c:v>300000</c:v>
                </c:pt>
                <c:pt idx="3">
                  <c:v>375000</c:v>
                </c:pt>
                <c:pt idx="4">
                  <c:v>450000</c:v>
                </c:pt>
                <c:pt idx="5">
                  <c:v>525000</c:v>
                </c:pt>
                <c:pt idx="6">
                  <c:v>600000</c:v>
                </c:pt>
                <c:pt idx="7">
                  <c:v>675000</c:v>
                </c:pt>
                <c:pt idx="8">
                  <c:v>750000</c:v>
                </c:pt>
                <c:pt idx="9">
                  <c:v>825000</c:v>
                </c:pt>
                <c:pt idx="10">
                  <c:v>900000</c:v>
                </c:pt>
                <c:pt idx="11">
                  <c:v>975000</c:v>
                </c:pt>
                <c:pt idx="12">
                  <c:v>1050000</c:v>
                </c:pt>
                <c:pt idx="13">
                  <c:v>1125000</c:v>
                </c:pt>
                <c:pt idx="14">
                  <c:v>1200000</c:v>
                </c:pt>
                <c:pt idx="15">
                  <c:v>1275000</c:v>
                </c:pt>
                <c:pt idx="16">
                  <c:v>1350000</c:v>
                </c:pt>
                <c:pt idx="17">
                  <c:v>1425000</c:v>
                </c:pt>
                <c:pt idx="18">
                  <c:v>1500000</c:v>
                </c:pt>
                <c:pt idx="19">
                  <c:v>1575000</c:v>
                </c:pt>
                <c:pt idx="20">
                  <c:v>1650000</c:v>
                </c:pt>
                <c:pt idx="21">
                  <c:v>1725000</c:v>
                </c:pt>
                <c:pt idx="22">
                  <c:v>1800000</c:v>
                </c:pt>
                <c:pt idx="23">
                  <c:v>1875000</c:v>
                </c:pt>
                <c:pt idx="24">
                  <c:v>1950000</c:v>
                </c:pt>
                <c:pt idx="25">
                  <c:v>2025000</c:v>
                </c:pt>
                <c:pt idx="26">
                  <c:v>2100000</c:v>
                </c:pt>
                <c:pt idx="27">
                  <c:v>2175000</c:v>
                </c:pt>
                <c:pt idx="28">
                  <c:v>2250000</c:v>
                </c:pt>
                <c:pt idx="29">
                  <c:v>2325000</c:v>
                </c:pt>
                <c:pt idx="30">
                  <c:v>2400000</c:v>
                </c:pt>
                <c:pt idx="31">
                  <c:v>2475000</c:v>
                </c:pt>
                <c:pt idx="32">
                  <c:v>2550000</c:v>
                </c:pt>
                <c:pt idx="33">
                  <c:v>2625000</c:v>
                </c:pt>
                <c:pt idx="34">
                  <c:v>2700000</c:v>
                </c:pt>
                <c:pt idx="35">
                  <c:v>2775000</c:v>
                </c:pt>
                <c:pt idx="36">
                  <c:v>2850000</c:v>
                </c:pt>
                <c:pt idx="37">
                  <c:v>2925000</c:v>
                </c:pt>
                <c:pt idx="38">
                  <c:v>3000000</c:v>
                </c:pt>
                <c:pt idx="39">
                  <c:v>3075000</c:v>
                </c:pt>
                <c:pt idx="40">
                  <c:v>3150000</c:v>
                </c:pt>
                <c:pt idx="41">
                  <c:v>3225000</c:v>
                </c:pt>
                <c:pt idx="42">
                  <c:v>3300000</c:v>
                </c:pt>
                <c:pt idx="43">
                  <c:v>3375000</c:v>
                </c:pt>
                <c:pt idx="44">
                  <c:v>3450000</c:v>
                </c:pt>
                <c:pt idx="45">
                  <c:v>3525000</c:v>
                </c:pt>
                <c:pt idx="46">
                  <c:v>3600000</c:v>
                </c:pt>
                <c:pt idx="47">
                  <c:v>3675000</c:v>
                </c:pt>
                <c:pt idx="48">
                  <c:v>3750000</c:v>
                </c:pt>
                <c:pt idx="49">
                  <c:v>3825000</c:v>
                </c:pt>
              </c:numCache>
            </c:numRef>
          </c:xVal>
          <c:yVal>
            <c:numRef>
              <c:f>IncomeRate!$O$4:$O$53</c:f>
              <c:numCache>
                <c:formatCode>General</c:formatCode>
                <c:ptCount val="5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  <c:pt idx="13">
                  <c:v>112000</c:v>
                </c:pt>
                <c:pt idx="14">
                  <c:v>120000</c:v>
                </c:pt>
                <c:pt idx="15">
                  <c:v>128000</c:v>
                </c:pt>
                <c:pt idx="16">
                  <c:v>136000</c:v>
                </c:pt>
                <c:pt idx="17">
                  <c:v>144000</c:v>
                </c:pt>
                <c:pt idx="18">
                  <c:v>152000</c:v>
                </c:pt>
                <c:pt idx="19">
                  <c:v>160000</c:v>
                </c:pt>
                <c:pt idx="20">
                  <c:v>168000</c:v>
                </c:pt>
                <c:pt idx="21">
                  <c:v>176000</c:v>
                </c:pt>
                <c:pt idx="22">
                  <c:v>184000</c:v>
                </c:pt>
                <c:pt idx="23">
                  <c:v>192000</c:v>
                </c:pt>
                <c:pt idx="24">
                  <c:v>200000</c:v>
                </c:pt>
                <c:pt idx="25">
                  <c:v>208000</c:v>
                </c:pt>
                <c:pt idx="26">
                  <c:v>216000</c:v>
                </c:pt>
                <c:pt idx="27">
                  <c:v>224000</c:v>
                </c:pt>
                <c:pt idx="28">
                  <c:v>232000</c:v>
                </c:pt>
                <c:pt idx="29">
                  <c:v>240000</c:v>
                </c:pt>
                <c:pt idx="30">
                  <c:v>248000</c:v>
                </c:pt>
                <c:pt idx="31">
                  <c:v>256000</c:v>
                </c:pt>
                <c:pt idx="32">
                  <c:v>264000</c:v>
                </c:pt>
                <c:pt idx="33">
                  <c:v>272000</c:v>
                </c:pt>
                <c:pt idx="34">
                  <c:v>280000</c:v>
                </c:pt>
                <c:pt idx="35">
                  <c:v>288000</c:v>
                </c:pt>
                <c:pt idx="36">
                  <c:v>296000</c:v>
                </c:pt>
                <c:pt idx="37">
                  <c:v>304000</c:v>
                </c:pt>
                <c:pt idx="38">
                  <c:v>312000</c:v>
                </c:pt>
                <c:pt idx="39">
                  <c:v>320000</c:v>
                </c:pt>
                <c:pt idx="40">
                  <c:v>328000</c:v>
                </c:pt>
                <c:pt idx="41">
                  <c:v>336000</c:v>
                </c:pt>
                <c:pt idx="42">
                  <c:v>344000</c:v>
                </c:pt>
                <c:pt idx="43">
                  <c:v>352000</c:v>
                </c:pt>
                <c:pt idx="44">
                  <c:v>360000</c:v>
                </c:pt>
                <c:pt idx="45">
                  <c:v>368000</c:v>
                </c:pt>
                <c:pt idx="46">
                  <c:v>376000</c:v>
                </c:pt>
                <c:pt idx="47">
                  <c:v>384000</c:v>
                </c:pt>
                <c:pt idx="48">
                  <c:v>392000</c:v>
                </c:pt>
                <c:pt idx="49">
                  <c:v>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42-4A19-8253-DE49EABAF511}"/>
            </c:ext>
          </c:extLst>
        </c:ser>
        <c:ser>
          <c:idx val="11"/>
          <c:order val="11"/>
          <c:tx>
            <c:v>God Baby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Price!$AA$4:$AA$53</c:f>
              <c:numCache>
                <c:formatCode>_("$"* #,##0.00_);_("$"* \(#,##0.00\);_("$"* "-"??_);_(@_)</c:formatCode>
                <c:ptCount val="50"/>
                <c:pt idx="0">
                  <c:v>250000</c:v>
                </c:pt>
                <c:pt idx="1">
                  <c:v>375000</c:v>
                </c:pt>
                <c:pt idx="2">
                  <c:v>500000</c:v>
                </c:pt>
                <c:pt idx="3">
                  <c:v>625000</c:v>
                </c:pt>
                <c:pt idx="4">
                  <c:v>750000</c:v>
                </c:pt>
                <c:pt idx="5">
                  <c:v>875000</c:v>
                </c:pt>
                <c:pt idx="6">
                  <c:v>1000000</c:v>
                </c:pt>
                <c:pt idx="7">
                  <c:v>1125000</c:v>
                </c:pt>
                <c:pt idx="8">
                  <c:v>1250000</c:v>
                </c:pt>
                <c:pt idx="9">
                  <c:v>1375000</c:v>
                </c:pt>
                <c:pt idx="10">
                  <c:v>1500000</c:v>
                </c:pt>
                <c:pt idx="11">
                  <c:v>1625000</c:v>
                </c:pt>
                <c:pt idx="12">
                  <c:v>1750000</c:v>
                </c:pt>
                <c:pt idx="13">
                  <c:v>1875000</c:v>
                </c:pt>
                <c:pt idx="14">
                  <c:v>2000000</c:v>
                </c:pt>
                <c:pt idx="15">
                  <c:v>2125000</c:v>
                </c:pt>
                <c:pt idx="16">
                  <c:v>2250000</c:v>
                </c:pt>
                <c:pt idx="17">
                  <c:v>2375000</c:v>
                </c:pt>
                <c:pt idx="18">
                  <c:v>2500000</c:v>
                </c:pt>
                <c:pt idx="19">
                  <c:v>2625000</c:v>
                </c:pt>
                <c:pt idx="20">
                  <c:v>2750000</c:v>
                </c:pt>
                <c:pt idx="21">
                  <c:v>2875000</c:v>
                </c:pt>
                <c:pt idx="22">
                  <c:v>3000000</c:v>
                </c:pt>
                <c:pt idx="23">
                  <c:v>3125000</c:v>
                </c:pt>
                <c:pt idx="24">
                  <c:v>3250000</c:v>
                </c:pt>
                <c:pt idx="25">
                  <c:v>3375000</c:v>
                </c:pt>
                <c:pt idx="26">
                  <c:v>3500000</c:v>
                </c:pt>
                <c:pt idx="27">
                  <c:v>3625000</c:v>
                </c:pt>
                <c:pt idx="28">
                  <c:v>3750000</c:v>
                </c:pt>
                <c:pt idx="29">
                  <c:v>3875000</c:v>
                </c:pt>
                <c:pt idx="30">
                  <c:v>4000000</c:v>
                </c:pt>
                <c:pt idx="31">
                  <c:v>4125000</c:v>
                </c:pt>
                <c:pt idx="32">
                  <c:v>4250000</c:v>
                </c:pt>
                <c:pt idx="33">
                  <c:v>4375000</c:v>
                </c:pt>
                <c:pt idx="34">
                  <c:v>4500000</c:v>
                </c:pt>
                <c:pt idx="35">
                  <c:v>4625000</c:v>
                </c:pt>
                <c:pt idx="36">
                  <c:v>4750000</c:v>
                </c:pt>
                <c:pt idx="37">
                  <c:v>4875000</c:v>
                </c:pt>
                <c:pt idx="38">
                  <c:v>5000000</c:v>
                </c:pt>
                <c:pt idx="39">
                  <c:v>5125000</c:v>
                </c:pt>
                <c:pt idx="40">
                  <c:v>5250000</c:v>
                </c:pt>
                <c:pt idx="41">
                  <c:v>5375000</c:v>
                </c:pt>
                <c:pt idx="42">
                  <c:v>5500000</c:v>
                </c:pt>
                <c:pt idx="43">
                  <c:v>5625000</c:v>
                </c:pt>
                <c:pt idx="44">
                  <c:v>5750000</c:v>
                </c:pt>
                <c:pt idx="45">
                  <c:v>5875000</c:v>
                </c:pt>
                <c:pt idx="46">
                  <c:v>6000000</c:v>
                </c:pt>
                <c:pt idx="47">
                  <c:v>6125000</c:v>
                </c:pt>
                <c:pt idx="48">
                  <c:v>6250000</c:v>
                </c:pt>
                <c:pt idx="49">
                  <c:v>6375000</c:v>
                </c:pt>
              </c:numCache>
            </c:numRef>
          </c:xVal>
          <c:yVal>
            <c:numRef>
              <c:f>IncomeRate!$P$4:$P$53</c:f>
              <c:numCache>
                <c:formatCode>General</c:formatCode>
                <c:ptCount val="50"/>
                <c:pt idx="0">
                  <c:v>16000</c:v>
                </c:pt>
                <c:pt idx="1">
                  <c:v>32000</c:v>
                </c:pt>
                <c:pt idx="2">
                  <c:v>48000</c:v>
                </c:pt>
                <c:pt idx="3">
                  <c:v>64000</c:v>
                </c:pt>
                <c:pt idx="4">
                  <c:v>80000</c:v>
                </c:pt>
                <c:pt idx="5">
                  <c:v>96000</c:v>
                </c:pt>
                <c:pt idx="6">
                  <c:v>112000</c:v>
                </c:pt>
                <c:pt idx="7">
                  <c:v>128000</c:v>
                </c:pt>
                <c:pt idx="8">
                  <c:v>144000</c:v>
                </c:pt>
                <c:pt idx="9">
                  <c:v>160000</c:v>
                </c:pt>
                <c:pt idx="10">
                  <c:v>176000</c:v>
                </c:pt>
                <c:pt idx="11">
                  <c:v>192000</c:v>
                </c:pt>
                <c:pt idx="12">
                  <c:v>208000</c:v>
                </c:pt>
                <c:pt idx="13">
                  <c:v>224000</c:v>
                </c:pt>
                <c:pt idx="14">
                  <c:v>240000</c:v>
                </c:pt>
                <c:pt idx="15">
                  <c:v>256000</c:v>
                </c:pt>
                <c:pt idx="16">
                  <c:v>272000</c:v>
                </c:pt>
                <c:pt idx="17">
                  <c:v>288000</c:v>
                </c:pt>
                <c:pt idx="18">
                  <c:v>304000</c:v>
                </c:pt>
                <c:pt idx="19">
                  <c:v>320000</c:v>
                </c:pt>
                <c:pt idx="20">
                  <c:v>336000</c:v>
                </c:pt>
                <c:pt idx="21">
                  <c:v>352000</c:v>
                </c:pt>
                <c:pt idx="22">
                  <c:v>368000</c:v>
                </c:pt>
                <c:pt idx="23">
                  <c:v>384000</c:v>
                </c:pt>
                <c:pt idx="24">
                  <c:v>400000</c:v>
                </c:pt>
                <c:pt idx="25">
                  <c:v>416000</c:v>
                </c:pt>
                <c:pt idx="26">
                  <c:v>432000</c:v>
                </c:pt>
                <c:pt idx="27">
                  <c:v>448000</c:v>
                </c:pt>
                <c:pt idx="28">
                  <c:v>464000</c:v>
                </c:pt>
                <c:pt idx="29">
                  <c:v>480000</c:v>
                </c:pt>
                <c:pt idx="30">
                  <c:v>496000</c:v>
                </c:pt>
                <c:pt idx="31">
                  <c:v>512000</c:v>
                </c:pt>
                <c:pt idx="32">
                  <c:v>528000</c:v>
                </c:pt>
                <c:pt idx="33">
                  <c:v>544000</c:v>
                </c:pt>
                <c:pt idx="34">
                  <c:v>560000</c:v>
                </c:pt>
                <c:pt idx="35">
                  <c:v>576000</c:v>
                </c:pt>
                <c:pt idx="36">
                  <c:v>592000</c:v>
                </c:pt>
                <c:pt idx="37">
                  <c:v>608000</c:v>
                </c:pt>
                <c:pt idx="38">
                  <c:v>624000</c:v>
                </c:pt>
                <c:pt idx="39">
                  <c:v>640000</c:v>
                </c:pt>
                <c:pt idx="40">
                  <c:v>656000</c:v>
                </c:pt>
                <c:pt idx="41">
                  <c:v>672000</c:v>
                </c:pt>
                <c:pt idx="42">
                  <c:v>688000</c:v>
                </c:pt>
                <c:pt idx="43">
                  <c:v>704000</c:v>
                </c:pt>
                <c:pt idx="44">
                  <c:v>720000</c:v>
                </c:pt>
                <c:pt idx="45">
                  <c:v>736000</c:v>
                </c:pt>
                <c:pt idx="46">
                  <c:v>752000</c:v>
                </c:pt>
                <c:pt idx="47">
                  <c:v>768000</c:v>
                </c:pt>
                <c:pt idx="48">
                  <c:v>784000</c:v>
                </c:pt>
                <c:pt idx="49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42-4A19-8253-DE49EABAF511}"/>
            </c:ext>
          </c:extLst>
        </c:ser>
        <c:ser>
          <c:idx val="12"/>
          <c:order val="12"/>
          <c:tx>
            <c:v>Demon Baby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Price!$AC$4:$AC$53</c:f>
              <c:numCache>
                <c:formatCode>_("$"* #,##0.00_);_("$"* \(#,##0.00\);_("$"* "-"??_);_(@_)</c:formatCode>
                <c:ptCount val="5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</c:numCache>
            </c:numRef>
          </c:xVal>
          <c:yVal>
            <c:numRef>
              <c:f>IncomeRate!$Q$4:$Q$53</c:f>
              <c:numCache>
                <c:formatCode>General</c:formatCode>
                <c:ptCount val="50"/>
                <c:pt idx="0">
                  <c:v>32000</c:v>
                </c:pt>
                <c:pt idx="1">
                  <c:v>64000</c:v>
                </c:pt>
                <c:pt idx="2">
                  <c:v>96000</c:v>
                </c:pt>
                <c:pt idx="3">
                  <c:v>128000</c:v>
                </c:pt>
                <c:pt idx="4">
                  <c:v>160000</c:v>
                </c:pt>
                <c:pt idx="5">
                  <c:v>192000</c:v>
                </c:pt>
                <c:pt idx="6">
                  <c:v>224000</c:v>
                </c:pt>
                <c:pt idx="7">
                  <c:v>256000</c:v>
                </c:pt>
                <c:pt idx="8">
                  <c:v>288000</c:v>
                </c:pt>
                <c:pt idx="9">
                  <c:v>320000</c:v>
                </c:pt>
                <c:pt idx="10">
                  <c:v>352000</c:v>
                </c:pt>
                <c:pt idx="11">
                  <c:v>384000</c:v>
                </c:pt>
                <c:pt idx="12">
                  <c:v>416000</c:v>
                </c:pt>
                <c:pt idx="13">
                  <c:v>448000</c:v>
                </c:pt>
                <c:pt idx="14">
                  <c:v>480000</c:v>
                </c:pt>
                <c:pt idx="15">
                  <c:v>512000</c:v>
                </c:pt>
                <c:pt idx="16">
                  <c:v>544000</c:v>
                </c:pt>
                <c:pt idx="17">
                  <c:v>576000</c:v>
                </c:pt>
                <c:pt idx="18">
                  <c:v>608000</c:v>
                </c:pt>
                <c:pt idx="19">
                  <c:v>640000</c:v>
                </c:pt>
                <c:pt idx="20">
                  <c:v>672000</c:v>
                </c:pt>
                <c:pt idx="21">
                  <c:v>704000</c:v>
                </c:pt>
                <c:pt idx="22">
                  <c:v>736000</c:v>
                </c:pt>
                <c:pt idx="23">
                  <c:v>768000</c:v>
                </c:pt>
                <c:pt idx="24">
                  <c:v>800000</c:v>
                </c:pt>
                <c:pt idx="25">
                  <c:v>832000</c:v>
                </c:pt>
                <c:pt idx="26">
                  <c:v>864000</c:v>
                </c:pt>
                <c:pt idx="27">
                  <c:v>896000</c:v>
                </c:pt>
                <c:pt idx="28">
                  <c:v>928000</c:v>
                </c:pt>
                <c:pt idx="29">
                  <c:v>960000</c:v>
                </c:pt>
                <c:pt idx="30">
                  <c:v>992000</c:v>
                </c:pt>
                <c:pt idx="31">
                  <c:v>1024000</c:v>
                </c:pt>
                <c:pt idx="32">
                  <c:v>1056000</c:v>
                </c:pt>
                <c:pt idx="33">
                  <c:v>1088000</c:v>
                </c:pt>
                <c:pt idx="34">
                  <c:v>1120000</c:v>
                </c:pt>
                <c:pt idx="35">
                  <c:v>1152000</c:v>
                </c:pt>
                <c:pt idx="36">
                  <c:v>1184000</c:v>
                </c:pt>
                <c:pt idx="37">
                  <c:v>1216000</c:v>
                </c:pt>
                <c:pt idx="38">
                  <c:v>1248000</c:v>
                </c:pt>
                <c:pt idx="39">
                  <c:v>1280000</c:v>
                </c:pt>
                <c:pt idx="40">
                  <c:v>1312000</c:v>
                </c:pt>
                <c:pt idx="41">
                  <c:v>1344000</c:v>
                </c:pt>
                <c:pt idx="42">
                  <c:v>1376000</c:v>
                </c:pt>
                <c:pt idx="43">
                  <c:v>1408000</c:v>
                </c:pt>
                <c:pt idx="44">
                  <c:v>1440000</c:v>
                </c:pt>
                <c:pt idx="45">
                  <c:v>1472000</c:v>
                </c:pt>
                <c:pt idx="46">
                  <c:v>1504000</c:v>
                </c:pt>
                <c:pt idx="47">
                  <c:v>1536000</c:v>
                </c:pt>
                <c:pt idx="48">
                  <c:v>1568000</c:v>
                </c:pt>
                <c:pt idx="49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742-4A19-8253-DE49EABA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9840"/>
        <c:axId val="932123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Crying Bay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Price!$D$4:$D$53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100</c:v>
                      </c:pt>
                      <c:pt idx="19">
                        <c:v>105</c:v>
                      </c:pt>
                      <c:pt idx="20">
                        <c:v>110</c:v>
                      </c:pt>
                      <c:pt idx="21">
                        <c:v>115</c:v>
                      </c:pt>
                      <c:pt idx="22">
                        <c:v>120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135</c:v>
                      </c:pt>
                      <c:pt idx="26">
                        <c:v>140</c:v>
                      </c:pt>
                      <c:pt idx="27">
                        <c:v>145</c:v>
                      </c:pt>
                      <c:pt idx="28">
                        <c:v>150</c:v>
                      </c:pt>
                      <c:pt idx="29">
                        <c:v>155</c:v>
                      </c:pt>
                      <c:pt idx="30">
                        <c:v>160</c:v>
                      </c:pt>
                      <c:pt idx="31">
                        <c:v>165</c:v>
                      </c:pt>
                      <c:pt idx="32">
                        <c:v>170</c:v>
                      </c:pt>
                      <c:pt idx="33">
                        <c:v>175</c:v>
                      </c:pt>
                      <c:pt idx="34">
                        <c:v>180</c:v>
                      </c:pt>
                      <c:pt idx="35">
                        <c:v>185</c:v>
                      </c:pt>
                      <c:pt idx="36">
                        <c:v>190</c:v>
                      </c:pt>
                      <c:pt idx="37">
                        <c:v>195</c:v>
                      </c:pt>
                      <c:pt idx="38">
                        <c:v>200</c:v>
                      </c:pt>
                      <c:pt idx="39">
                        <c:v>205</c:v>
                      </c:pt>
                      <c:pt idx="40">
                        <c:v>210</c:v>
                      </c:pt>
                      <c:pt idx="41">
                        <c:v>215</c:v>
                      </c:pt>
                      <c:pt idx="42">
                        <c:v>220</c:v>
                      </c:pt>
                      <c:pt idx="43">
                        <c:v>225</c:v>
                      </c:pt>
                      <c:pt idx="44">
                        <c:v>230</c:v>
                      </c:pt>
                      <c:pt idx="45">
                        <c:v>235</c:v>
                      </c:pt>
                      <c:pt idx="46">
                        <c:v>240</c:v>
                      </c:pt>
                      <c:pt idx="47">
                        <c:v>245</c:v>
                      </c:pt>
                      <c:pt idx="48">
                        <c:v>250</c:v>
                      </c:pt>
                      <c:pt idx="49">
                        <c:v>255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IncomeRate!$E$4:$E$53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742-4A19-8253-DE49EABAF5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Good Baby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Price!$F$4:$F$53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IncomeRate!$F$4:$F$53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42-4A19-8253-DE49EABAF51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Secretary Baby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Price!$H$4:$H$53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250</c:v>
                      </c:pt>
                      <c:pt idx="1">
                        <c:v>375</c:v>
                      </c:pt>
                      <c:pt idx="2">
                        <c:v>500</c:v>
                      </c:pt>
                      <c:pt idx="3">
                        <c:v>625</c:v>
                      </c:pt>
                      <c:pt idx="4">
                        <c:v>750</c:v>
                      </c:pt>
                      <c:pt idx="5">
                        <c:v>875</c:v>
                      </c:pt>
                      <c:pt idx="6">
                        <c:v>1000</c:v>
                      </c:pt>
                      <c:pt idx="7">
                        <c:v>1125</c:v>
                      </c:pt>
                      <c:pt idx="8">
                        <c:v>1250</c:v>
                      </c:pt>
                      <c:pt idx="9">
                        <c:v>1375</c:v>
                      </c:pt>
                      <c:pt idx="10">
                        <c:v>1500</c:v>
                      </c:pt>
                      <c:pt idx="11">
                        <c:v>1625</c:v>
                      </c:pt>
                      <c:pt idx="12">
                        <c:v>1750</c:v>
                      </c:pt>
                      <c:pt idx="13">
                        <c:v>1875</c:v>
                      </c:pt>
                      <c:pt idx="14">
                        <c:v>2000</c:v>
                      </c:pt>
                      <c:pt idx="15">
                        <c:v>2125</c:v>
                      </c:pt>
                      <c:pt idx="16">
                        <c:v>2250</c:v>
                      </c:pt>
                      <c:pt idx="17">
                        <c:v>2375</c:v>
                      </c:pt>
                      <c:pt idx="18">
                        <c:v>2500</c:v>
                      </c:pt>
                      <c:pt idx="19">
                        <c:v>2625</c:v>
                      </c:pt>
                      <c:pt idx="20">
                        <c:v>2750</c:v>
                      </c:pt>
                      <c:pt idx="21">
                        <c:v>2875</c:v>
                      </c:pt>
                      <c:pt idx="22">
                        <c:v>3000</c:v>
                      </c:pt>
                      <c:pt idx="23">
                        <c:v>3125</c:v>
                      </c:pt>
                      <c:pt idx="24">
                        <c:v>3250</c:v>
                      </c:pt>
                      <c:pt idx="25">
                        <c:v>3375</c:v>
                      </c:pt>
                      <c:pt idx="26">
                        <c:v>3500</c:v>
                      </c:pt>
                      <c:pt idx="27">
                        <c:v>3625</c:v>
                      </c:pt>
                      <c:pt idx="28">
                        <c:v>3750</c:v>
                      </c:pt>
                      <c:pt idx="29">
                        <c:v>3875</c:v>
                      </c:pt>
                      <c:pt idx="30">
                        <c:v>4000</c:v>
                      </c:pt>
                      <c:pt idx="31">
                        <c:v>4125</c:v>
                      </c:pt>
                      <c:pt idx="32">
                        <c:v>4250</c:v>
                      </c:pt>
                      <c:pt idx="33">
                        <c:v>4375</c:v>
                      </c:pt>
                      <c:pt idx="34">
                        <c:v>4500</c:v>
                      </c:pt>
                      <c:pt idx="35">
                        <c:v>4625</c:v>
                      </c:pt>
                      <c:pt idx="36">
                        <c:v>4750</c:v>
                      </c:pt>
                      <c:pt idx="37">
                        <c:v>4875</c:v>
                      </c:pt>
                      <c:pt idx="38">
                        <c:v>5000</c:v>
                      </c:pt>
                      <c:pt idx="39">
                        <c:v>5125</c:v>
                      </c:pt>
                      <c:pt idx="40">
                        <c:v>5250</c:v>
                      </c:pt>
                      <c:pt idx="41">
                        <c:v>5375</c:v>
                      </c:pt>
                      <c:pt idx="42">
                        <c:v>5500</c:v>
                      </c:pt>
                      <c:pt idx="43">
                        <c:v>5625</c:v>
                      </c:pt>
                      <c:pt idx="44">
                        <c:v>5750</c:v>
                      </c:pt>
                      <c:pt idx="45">
                        <c:v>5875</c:v>
                      </c:pt>
                      <c:pt idx="46">
                        <c:v>6000</c:v>
                      </c:pt>
                      <c:pt idx="47">
                        <c:v>6125</c:v>
                      </c:pt>
                      <c:pt idx="48">
                        <c:v>6250</c:v>
                      </c:pt>
                      <c:pt idx="49">
                        <c:v>6375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IncomeRate!$G$4:$G$53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  <c:pt idx="10">
                        <c:v>220</c:v>
                      </c:pt>
                      <c:pt idx="11">
                        <c:v>240</c:v>
                      </c:pt>
                      <c:pt idx="12">
                        <c:v>260</c:v>
                      </c:pt>
                      <c:pt idx="13">
                        <c:v>280</c:v>
                      </c:pt>
                      <c:pt idx="14">
                        <c:v>300</c:v>
                      </c:pt>
                      <c:pt idx="15">
                        <c:v>320</c:v>
                      </c:pt>
                      <c:pt idx="16">
                        <c:v>340</c:v>
                      </c:pt>
                      <c:pt idx="17">
                        <c:v>360</c:v>
                      </c:pt>
                      <c:pt idx="18">
                        <c:v>380</c:v>
                      </c:pt>
                      <c:pt idx="19">
                        <c:v>400</c:v>
                      </c:pt>
                      <c:pt idx="20">
                        <c:v>420</c:v>
                      </c:pt>
                      <c:pt idx="21">
                        <c:v>440</c:v>
                      </c:pt>
                      <c:pt idx="22">
                        <c:v>460</c:v>
                      </c:pt>
                      <c:pt idx="23">
                        <c:v>480</c:v>
                      </c:pt>
                      <c:pt idx="24">
                        <c:v>500</c:v>
                      </c:pt>
                      <c:pt idx="25">
                        <c:v>520</c:v>
                      </c:pt>
                      <c:pt idx="26">
                        <c:v>540</c:v>
                      </c:pt>
                      <c:pt idx="27">
                        <c:v>560</c:v>
                      </c:pt>
                      <c:pt idx="28">
                        <c:v>580</c:v>
                      </c:pt>
                      <c:pt idx="29">
                        <c:v>600</c:v>
                      </c:pt>
                      <c:pt idx="30">
                        <c:v>620</c:v>
                      </c:pt>
                      <c:pt idx="31">
                        <c:v>640</c:v>
                      </c:pt>
                      <c:pt idx="32">
                        <c:v>660</c:v>
                      </c:pt>
                      <c:pt idx="33">
                        <c:v>680</c:v>
                      </c:pt>
                      <c:pt idx="34">
                        <c:v>700</c:v>
                      </c:pt>
                      <c:pt idx="35">
                        <c:v>720</c:v>
                      </c:pt>
                      <c:pt idx="36">
                        <c:v>740</c:v>
                      </c:pt>
                      <c:pt idx="37">
                        <c:v>760</c:v>
                      </c:pt>
                      <c:pt idx="38">
                        <c:v>780</c:v>
                      </c:pt>
                      <c:pt idx="39">
                        <c:v>800</c:v>
                      </c:pt>
                      <c:pt idx="40">
                        <c:v>820</c:v>
                      </c:pt>
                      <c:pt idx="41">
                        <c:v>840</c:v>
                      </c:pt>
                      <c:pt idx="42">
                        <c:v>860</c:v>
                      </c:pt>
                      <c:pt idx="43">
                        <c:v>880</c:v>
                      </c:pt>
                      <c:pt idx="44">
                        <c:v>900</c:v>
                      </c:pt>
                      <c:pt idx="45">
                        <c:v>920</c:v>
                      </c:pt>
                      <c:pt idx="46">
                        <c:v>940</c:v>
                      </c:pt>
                      <c:pt idx="47">
                        <c:v>960</c:v>
                      </c:pt>
                      <c:pt idx="48">
                        <c:v>980</c:v>
                      </c:pt>
                      <c:pt idx="49">
                        <c:v>1000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42-4A19-8253-DE49EABAF51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Devil Baby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Price!$AF$4:$AF$53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1000000</c:v>
                      </c:pt>
                      <c:pt idx="1">
                        <c:v>1500000</c:v>
                      </c:pt>
                      <c:pt idx="2">
                        <c:v>2000000</c:v>
                      </c:pt>
                      <c:pt idx="3">
                        <c:v>2500000</c:v>
                      </c:pt>
                      <c:pt idx="4">
                        <c:v>3000000</c:v>
                      </c:pt>
                      <c:pt idx="5">
                        <c:v>3500000</c:v>
                      </c:pt>
                      <c:pt idx="6">
                        <c:v>4000000</c:v>
                      </c:pt>
                      <c:pt idx="7">
                        <c:v>4500000</c:v>
                      </c:pt>
                      <c:pt idx="8">
                        <c:v>5000000</c:v>
                      </c:pt>
                      <c:pt idx="9">
                        <c:v>5500000</c:v>
                      </c:pt>
                      <c:pt idx="10">
                        <c:v>6000000</c:v>
                      </c:pt>
                      <c:pt idx="11">
                        <c:v>6500000</c:v>
                      </c:pt>
                      <c:pt idx="12">
                        <c:v>7000000</c:v>
                      </c:pt>
                      <c:pt idx="13">
                        <c:v>7500000</c:v>
                      </c:pt>
                      <c:pt idx="14">
                        <c:v>8000000</c:v>
                      </c:pt>
                      <c:pt idx="15">
                        <c:v>8500000</c:v>
                      </c:pt>
                      <c:pt idx="16">
                        <c:v>9000000</c:v>
                      </c:pt>
                      <c:pt idx="17">
                        <c:v>9500000</c:v>
                      </c:pt>
                      <c:pt idx="18">
                        <c:v>10000000</c:v>
                      </c:pt>
                      <c:pt idx="19">
                        <c:v>10500000</c:v>
                      </c:pt>
                      <c:pt idx="20">
                        <c:v>11000000</c:v>
                      </c:pt>
                      <c:pt idx="21">
                        <c:v>11500000</c:v>
                      </c:pt>
                      <c:pt idx="22">
                        <c:v>12000000</c:v>
                      </c:pt>
                      <c:pt idx="23">
                        <c:v>12500000</c:v>
                      </c:pt>
                      <c:pt idx="24">
                        <c:v>13000000</c:v>
                      </c:pt>
                      <c:pt idx="25">
                        <c:v>13500000</c:v>
                      </c:pt>
                      <c:pt idx="26">
                        <c:v>14000000</c:v>
                      </c:pt>
                      <c:pt idx="27">
                        <c:v>14500000</c:v>
                      </c:pt>
                      <c:pt idx="28">
                        <c:v>15000000</c:v>
                      </c:pt>
                      <c:pt idx="29">
                        <c:v>15500000</c:v>
                      </c:pt>
                      <c:pt idx="30">
                        <c:v>16000000</c:v>
                      </c:pt>
                      <c:pt idx="31">
                        <c:v>16500000</c:v>
                      </c:pt>
                      <c:pt idx="32">
                        <c:v>17000000</c:v>
                      </c:pt>
                      <c:pt idx="33">
                        <c:v>17500000</c:v>
                      </c:pt>
                      <c:pt idx="34">
                        <c:v>18000000</c:v>
                      </c:pt>
                      <c:pt idx="35">
                        <c:v>18500000</c:v>
                      </c:pt>
                      <c:pt idx="36">
                        <c:v>19000000</c:v>
                      </c:pt>
                      <c:pt idx="37">
                        <c:v>19500000</c:v>
                      </c:pt>
                      <c:pt idx="38">
                        <c:v>20000000</c:v>
                      </c:pt>
                      <c:pt idx="39">
                        <c:v>20500000</c:v>
                      </c:pt>
                      <c:pt idx="40">
                        <c:v>21000000</c:v>
                      </c:pt>
                      <c:pt idx="41">
                        <c:v>21500000</c:v>
                      </c:pt>
                      <c:pt idx="42">
                        <c:v>22000000</c:v>
                      </c:pt>
                      <c:pt idx="43">
                        <c:v>22500000</c:v>
                      </c:pt>
                      <c:pt idx="44">
                        <c:v>23000000</c:v>
                      </c:pt>
                      <c:pt idx="45">
                        <c:v>23500000</c:v>
                      </c:pt>
                      <c:pt idx="46">
                        <c:v>24000000</c:v>
                      </c:pt>
                      <c:pt idx="47">
                        <c:v>24500000</c:v>
                      </c:pt>
                      <c:pt idx="48">
                        <c:v>25000000</c:v>
                      </c:pt>
                      <c:pt idx="49">
                        <c:v>25500000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IncomeRate!$R$4:$R$52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66600</c:v>
                      </c:pt>
                      <c:pt idx="1">
                        <c:v>133200</c:v>
                      </c:pt>
                      <c:pt idx="2">
                        <c:v>199800</c:v>
                      </c:pt>
                      <c:pt idx="3">
                        <c:v>266400</c:v>
                      </c:pt>
                      <c:pt idx="4">
                        <c:v>333000</c:v>
                      </c:pt>
                      <c:pt idx="5">
                        <c:v>399600</c:v>
                      </c:pt>
                      <c:pt idx="6">
                        <c:v>466200</c:v>
                      </c:pt>
                      <c:pt idx="7">
                        <c:v>532800</c:v>
                      </c:pt>
                      <c:pt idx="8">
                        <c:v>599400</c:v>
                      </c:pt>
                      <c:pt idx="9">
                        <c:v>666000</c:v>
                      </c:pt>
                      <c:pt idx="10">
                        <c:v>732600</c:v>
                      </c:pt>
                      <c:pt idx="11">
                        <c:v>799200</c:v>
                      </c:pt>
                      <c:pt idx="12">
                        <c:v>865800</c:v>
                      </c:pt>
                      <c:pt idx="13">
                        <c:v>932400</c:v>
                      </c:pt>
                      <c:pt idx="14">
                        <c:v>999000</c:v>
                      </c:pt>
                      <c:pt idx="15">
                        <c:v>1065600</c:v>
                      </c:pt>
                      <c:pt idx="16">
                        <c:v>1132200</c:v>
                      </c:pt>
                      <c:pt idx="17">
                        <c:v>1198800</c:v>
                      </c:pt>
                      <c:pt idx="18">
                        <c:v>1265400</c:v>
                      </c:pt>
                      <c:pt idx="19">
                        <c:v>1332000</c:v>
                      </c:pt>
                      <c:pt idx="20">
                        <c:v>1398600</c:v>
                      </c:pt>
                      <c:pt idx="21">
                        <c:v>1465200</c:v>
                      </c:pt>
                      <c:pt idx="22">
                        <c:v>1531800</c:v>
                      </c:pt>
                      <c:pt idx="23">
                        <c:v>1598400</c:v>
                      </c:pt>
                      <c:pt idx="24">
                        <c:v>1665000</c:v>
                      </c:pt>
                      <c:pt idx="25">
                        <c:v>1731600</c:v>
                      </c:pt>
                      <c:pt idx="26">
                        <c:v>1798200</c:v>
                      </c:pt>
                      <c:pt idx="27">
                        <c:v>1864800</c:v>
                      </c:pt>
                      <c:pt idx="28">
                        <c:v>1931400</c:v>
                      </c:pt>
                      <c:pt idx="29">
                        <c:v>1998000</c:v>
                      </c:pt>
                      <c:pt idx="30">
                        <c:v>2064600</c:v>
                      </c:pt>
                      <c:pt idx="31">
                        <c:v>2131200</c:v>
                      </c:pt>
                      <c:pt idx="32">
                        <c:v>2197800</c:v>
                      </c:pt>
                      <c:pt idx="33">
                        <c:v>2264400</c:v>
                      </c:pt>
                      <c:pt idx="34">
                        <c:v>2331000</c:v>
                      </c:pt>
                      <c:pt idx="35">
                        <c:v>2397600</c:v>
                      </c:pt>
                      <c:pt idx="36">
                        <c:v>2464200</c:v>
                      </c:pt>
                      <c:pt idx="37">
                        <c:v>2530800</c:v>
                      </c:pt>
                      <c:pt idx="38">
                        <c:v>2597400</c:v>
                      </c:pt>
                      <c:pt idx="39">
                        <c:v>2664000</c:v>
                      </c:pt>
                      <c:pt idx="40">
                        <c:v>2730600</c:v>
                      </c:pt>
                      <c:pt idx="41">
                        <c:v>2797200</c:v>
                      </c:pt>
                      <c:pt idx="42">
                        <c:v>2863800</c:v>
                      </c:pt>
                      <c:pt idx="43">
                        <c:v>2930400</c:v>
                      </c:pt>
                      <c:pt idx="44">
                        <c:v>2997000</c:v>
                      </c:pt>
                      <c:pt idx="45">
                        <c:v>3063600</c:v>
                      </c:pt>
                      <c:pt idx="46">
                        <c:v>3130200</c:v>
                      </c:pt>
                      <c:pt idx="47">
                        <c:v>3196800</c:v>
                      </c:pt>
                      <c:pt idx="48">
                        <c:v>3263400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742-4A19-8253-DE49EABAF51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Big Baby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Price!$AH$4:$AH$53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5000000</c:v>
                      </c:pt>
                      <c:pt idx="1">
                        <c:v>7500000</c:v>
                      </c:pt>
                      <c:pt idx="2">
                        <c:v>10000000</c:v>
                      </c:pt>
                      <c:pt idx="3">
                        <c:v>12500000</c:v>
                      </c:pt>
                      <c:pt idx="4">
                        <c:v>15000000</c:v>
                      </c:pt>
                      <c:pt idx="5">
                        <c:v>17500000</c:v>
                      </c:pt>
                      <c:pt idx="6">
                        <c:v>20000000</c:v>
                      </c:pt>
                      <c:pt idx="7">
                        <c:v>22500000</c:v>
                      </c:pt>
                      <c:pt idx="8">
                        <c:v>25000000</c:v>
                      </c:pt>
                      <c:pt idx="9">
                        <c:v>27500000</c:v>
                      </c:pt>
                      <c:pt idx="10">
                        <c:v>30000000</c:v>
                      </c:pt>
                      <c:pt idx="11">
                        <c:v>32500000</c:v>
                      </c:pt>
                      <c:pt idx="12">
                        <c:v>35000000</c:v>
                      </c:pt>
                      <c:pt idx="13">
                        <c:v>37500000</c:v>
                      </c:pt>
                      <c:pt idx="14">
                        <c:v>40000000</c:v>
                      </c:pt>
                      <c:pt idx="15">
                        <c:v>42500000</c:v>
                      </c:pt>
                      <c:pt idx="16">
                        <c:v>45000000</c:v>
                      </c:pt>
                      <c:pt idx="17">
                        <c:v>47500000</c:v>
                      </c:pt>
                      <c:pt idx="18">
                        <c:v>50000000</c:v>
                      </c:pt>
                      <c:pt idx="19">
                        <c:v>52500000</c:v>
                      </c:pt>
                      <c:pt idx="20">
                        <c:v>55000000</c:v>
                      </c:pt>
                      <c:pt idx="21">
                        <c:v>57500000</c:v>
                      </c:pt>
                      <c:pt idx="22">
                        <c:v>60000000</c:v>
                      </c:pt>
                      <c:pt idx="23">
                        <c:v>62500000</c:v>
                      </c:pt>
                      <c:pt idx="24">
                        <c:v>65000000</c:v>
                      </c:pt>
                      <c:pt idx="25">
                        <c:v>67500000</c:v>
                      </c:pt>
                      <c:pt idx="26">
                        <c:v>70000000</c:v>
                      </c:pt>
                      <c:pt idx="27">
                        <c:v>72500000</c:v>
                      </c:pt>
                      <c:pt idx="28">
                        <c:v>75000000</c:v>
                      </c:pt>
                      <c:pt idx="29">
                        <c:v>77500000</c:v>
                      </c:pt>
                      <c:pt idx="30">
                        <c:v>80000000</c:v>
                      </c:pt>
                      <c:pt idx="31">
                        <c:v>82500000</c:v>
                      </c:pt>
                      <c:pt idx="32">
                        <c:v>85000000</c:v>
                      </c:pt>
                      <c:pt idx="33">
                        <c:v>87500000</c:v>
                      </c:pt>
                      <c:pt idx="34">
                        <c:v>90000000</c:v>
                      </c:pt>
                      <c:pt idx="35">
                        <c:v>92500000</c:v>
                      </c:pt>
                      <c:pt idx="36">
                        <c:v>95000000</c:v>
                      </c:pt>
                      <c:pt idx="37">
                        <c:v>97500000</c:v>
                      </c:pt>
                      <c:pt idx="38">
                        <c:v>100000000</c:v>
                      </c:pt>
                      <c:pt idx="39">
                        <c:v>102500000</c:v>
                      </c:pt>
                      <c:pt idx="40">
                        <c:v>105000000</c:v>
                      </c:pt>
                      <c:pt idx="41">
                        <c:v>107500000</c:v>
                      </c:pt>
                      <c:pt idx="42">
                        <c:v>110000000</c:v>
                      </c:pt>
                      <c:pt idx="43">
                        <c:v>112500000</c:v>
                      </c:pt>
                      <c:pt idx="44">
                        <c:v>115000000</c:v>
                      </c:pt>
                      <c:pt idx="45">
                        <c:v>117500000</c:v>
                      </c:pt>
                      <c:pt idx="46">
                        <c:v>120000000</c:v>
                      </c:pt>
                      <c:pt idx="47">
                        <c:v>122500000</c:v>
                      </c:pt>
                      <c:pt idx="48">
                        <c:v>125000000</c:v>
                      </c:pt>
                      <c:pt idx="49">
                        <c:v>127500000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IncomeRate!$S$4:$S$53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128000</c:v>
                      </c:pt>
                      <c:pt idx="1">
                        <c:v>256000</c:v>
                      </c:pt>
                      <c:pt idx="2">
                        <c:v>384000</c:v>
                      </c:pt>
                      <c:pt idx="3">
                        <c:v>512000</c:v>
                      </c:pt>
                      <c:pt idx="4">
                        <c:v>640000</c:v>
                      </c:pt>
                      <c:pt idx="5">
                        <c:v>768000</c:v>
                      </c:pt>
                      <c:pt idx="6">
                        <c:v>896000</c:v>
                      </c:pt>
                      <c:pt idx="7">
                        <c:v>1024000</c:v>
                      </c:pt>
                      <c:pt idx="8">
                        <c:v>1152000</c:v>
                      </c:pt>
                      <c:pt idx="9">
                        <c:v>1280000</c:v>
                      </c:pt>
                      <c:pt idx="10">
                        <c:v>1408000</c:v>
                      </c:pt>
                      <c:pt idx="11">
                        <c:v>1536000</c:v>
                      </c:pt>
                      <c:pt idx="12">
                        <c:v>1664000</c:v>
                      </c:pt>
                      <c:pt idx="13">
                        <c:v>1792000</c:v>
                      </c:pt>
                      <c:pt idx="14">
                        <c:v>1920000</c:v>
                      </c:pt>
                      <c:pt idx="15">
                        <c:v>2048000</c:v>
                      </c:pt>
                      <c:pt idx="16">
                        <c:v>2176000</c:v>
                      </c:pt>
                      <c:pt idx="17">
                        <c:v>2304000</c:v>
                      </c:pt>
                      <c:pt idx="18">
                        <c:v>2432000</c:v>
                      </c:pt>
                      <c:pt idx="19">
                        <c:v>2560000</c:v>
                      </c:pt>
                      <c:pt idx="20">
                        <c:v>2688000</c:v>
                      </c:pt>
                      <c:pt idx="21">
                        <c:v>2816000</c:v>
                      </c:pt>
                      <c:pt idx="22">
                        <c:v>2944000</c:v>
                      </c:pt>
                      <c:pt idx="23">
                        <c:v>3072000</c:v>
                      </c:pt>
                      <c:pt idx="24">
                        <c:v>3200000</c:v>
                      </c:pt>
                      <c:pt idx="25">
                        <c:v>3328000</c:v>
                      </c:pt>
                      <c:pt idx="26">
                        <c:v>3456000</c:v>
                      </c:pt>
                      <c:pt idx="27">
                        <c:v>3584000</c:v>
                      </c:pt>
                      <c:pt idx="28">
                        <c:v>3712000</c:v>
                      </c:pt>
                      <c:pt idx="29">
                        <c:v>3840000</c:v>
                      </c:pt>
                      <c:pt idx="30">
                        <c:v>3968000</c:v>
                      </c:pt>
                      <c:pt idx="31">
                        <c:v>4096000</c:v>
                      </c:pt>
                      <c:pt idx="32">
                        <c:v>4224000</c:v>
                      </c:pt>
                      <c:pt idx="33">
                        <c:v>4352000</c:v>
                      </c:pt>
                      <c:pt idx="34">
                        <c:v>4480000</c:v>
                      </c:pt>
                      <c:pt idx="35">
                        <c:v>4608000</c:v>
                      </c:pt>
                      <c:pt idx="36">
                        <c:v>4736000</c:v>
                      </c:pt>
                      <c:pt idx="37">
                        <c:v>4864000</c:v>
                      </c:pt>
                      <c:pt idx="38">
                        <c:v>4992000</c:v>
                      </c:pt>
                      <c:pt idx="39">
                        <c:v>5120000</c:v>
                      </c:pt>
                      <c:pt idx="40">
                        <c:v>5248000</c:v>
                      </c:pt>
                      <c:pt idx="41">
                        <c:v>5376000</c:v>
                      </c:pt>
                      <c:pt idx="42">
                        <c:v>5504000</c:v>
                      </c:pt>
                      <c:pt idx="43">
                        <c:v>5632000</c:v>
                      </c:pt>
                      <c:pt idx="44">
                        <c:v>5760000</c:v>
                      </c:pt>
                      <c:pt idx="45">
                        <c:v>5888000</c:v>
                      </c:pt>
                      <c:pt idx="46">
                        <c:v>6016000</c:v>
                      </c:pt>
                      <c:pt idx="47">
                        <c:v>6144000</c:v>
                      </c:pt>
                      <c:pt idx="48">
                        <c:v>6272000</c:v>
                      </c:pt>
                      <c:pt idx="49">
                        <c:v>6400000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742-4A19-8253-DE49EABAF51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Giant Baby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Price!$AJ$4:$AJ$53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10000000</c:v>
                      </c:pt>
                      <c:pt idx="1">
                        <c:v>15000000</c:v>
                      </c:pt>
                      <c:pt idx="2">
                        <c:v>20000000</c:v>
                      </c:pt>
                      <c:pt idx="3">
                        <c:v>25000000</c:v>
                      </c:pt>
                      <c:pt idx="4">
                        <c:v>30000000</c:v>
                      </c:pt>
                      <c:pt idx="5">
                        <c:v>35000000</c:v>
                      </c:pt>
                      <c:pt idx="6">
                        <c:v>40000000</c:v>
                      </c:pt>
                      <c:pt idx="7">
                        <c:v>45000000</c:v>
                      </c:pt>
                      <c:pt idx="8">
                        <c:v>50000000</c:v>
                      </c:pt>
                      <c:pt idx="9">
                        <c:v>55000000</c:v>
                      </c:pt>
                      <c:pt idx="10">
                        <c:v>60000000</c:v>
                      </c:pt>
                      <c:pt idx="11">
                        <c:v>65000000</c:v>
                      </c:pt>
                      <c:pt idx="12">
                        <c:v>70000000</c:v>
                      </c:pt>
                      <c:pt idx="13">
                        <c:v>75000000</c:v>
                      </c:pt>
                      <c:pt idx="14">
                        <c:v>80000000</c:v>
                      </c:pt>
                      <c:pt idx="15">
                        <c:v>85000000</c:v>
                      </c:pt>
                      <c:pt idx="16">
                        <c:v>90000000</c:v>
                      </c:pt>
                      <c:pt idx="17">
                        <c:v>95000000</c:v>
                      </c:pt>
                      <c:pt idx="18">
                        <c:v>100000000</c:v>
                      </c:pt>
                      <c:pt idx="19">
                        <c:v>105000000</c:v>
                      </c:pt>
                      <c:pt idx="20">
                        <c:v>110000000</c:v>
                      </c:pt>
                      <c:pt idx="21">
                        <c:v>115000000</c:v>
                      </c:pt>
                      <c:pt idx="22">
                        <c:v>120000000</c:v>
                      </c:pt>
                      <c:pt idx="23">
                        <c:v>125000000</c:v>
                      </c:pt>
                      <c:pt idx="24">
                        <c:v>130000000</c:v>
                      </c:pt>
                      <c:pt idx="25">
                        <c:v>135000000</c:v>
                      </c:pt>
                      <c:pt idx="26">
                        <c:v>140000000</c:v>
                      </c:pt>
                      <c:pt idx="27">
                        <c:v>145000000</c:v>
                      </c:pt>
                      <c:pt idx="28">
                        <c:v>150000000</c:v>
                      </c:pt>
                      <c:pt idx="29">
                        <c:v>155000000</c:v>
                      </c:pt>
                      <c:pt idx="30">
                        <c:v>160000000</c:v>
                      </c:pt>
                      <c:pt idx="31">
                        <c:v>165000000</c:v>
                      </c:pt>
                      <c:pt idx="32">
                        <c:v>170000000</c:v>
                      </c:pt>
                      <c:pt idx="33">
                        <c:v>175000000</c:v>
                      </c:pt>
                      <c:pt idx="34">
                        <c:v>180000000</c:v>
                      </c:pt>
                      <c:pt idx="35">
                        <c:v>185000000</c:v>
                      </c:pt>
                      <c:pt idx="36">
                        <c:v>190000000</c:v>
                      </c:pt>
                      <c:pt idx="37">
                        <c:v>195000000</c:v>
                      </c:pt>
                      <c:pt idx="38">
                        <c:v>200000000</c:v>
                      </c:pt>
                      <c:pt idx="39">
                        <c:v>205000000</c:v>
                      </c:pt>
                      <c:pt idx="40">
                        <c:v>210000000</c:v>
                      </c:pt>
                      <c:pt idx="41">
                        <c:v>215000000</c:v>
                      </c:pt>
                      <c:pt idx="42">
                        <c:v>220000000</c:v>
                      </c:pt>
                      <c:pt idx="43">
                        <c:v>225000000</c:v>
                      </c:pt>
                      <c:pt idx="44">
                        <c:v>230000000</c:v>
                      </c:pt>
                      <c:pt idx="45">
                        <c:v>235000000</c:v>
                      </c:pt>
                      <c:pt idx="46">
                        <c:v>240000000</c:v>
                      </c:pt>
                      <c:pt idx="47">
                        <c:v>245000000</c:v>
                      </c:pt>
                      <c:pt idx="48">
                        <c:v>250000000</c:v>
                      </c:pt>
                      <c:pt idx="49">
                        <c:v>255000000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IncomeRate!$T$4:$T$53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256000</c:v>
                      </c:pt>
                      <c:pt idx="1">
                        <c:v>512000</c:v>
                      </c:pt>
                      <c:pt idx="2">
                        <c:v>768000</c:v>
                      </c:pt>
                      <c:pt idx="3">
                        <c:v>1024000</c:v>
                      </c:pt>
                      <c:pt idx="4">
                        <c:v>1280000</c:v>
                      </c:pt>
                      <c:pt idx="5">
                        <c:v>1536000</c:v>
                      </c:pt>
                      <c:pt idx="6">
                        <c:v>1792000</c:v>
                      </c:pt>
                      <c:pt idx="7">
                        <c:v>2048000</c:v>
                      </c:pt>
                      <c:pt idx="8">
                        <c:v>2304000</c:v>
                      </c:pt>
                      <c:pt idx="9">
                        <c:v>2560000</c:v>
                      </c:pt>
                      <c:pt idx="10">
                        <c:v>2816000</c:v>
                      </c:pt>
                      <c:pt idx="11">
                        <c:v>3072000</c:v>
                      </c:pt>
                      <c:pt idx="12">
                        <c:v>3328000</c:v>
                      </c:pt>
                      <c:pt idx="13">
                        <c:v>3584000</c:v>
                      </c:pt>
                      <c:pt idx="14">
                        <c:v>3840000</c:v>
                      </c:pt>
                      <c:pt idx="15">
                        <c:v>4096000</c:v>
                      </c:pt>
                      <c:pt idx="16">
                        <c:v>4352000</c:v>
                      </c:pt>
                      <c:pt idx="17">
                        <c:v>4608000</c:v>
                      </c:pt>
                      <c:pt idx="18">
                        <c:v>4864000</c:v>
                      </c:pt>
                      <c:pt idx="19">
                        <c:v>5120000</c:v>
                      </c:pt>
                      <c:pt idx="20">
                        <c:v>5376000</c:v>
                      </c:pt>
                      <c:pt idx="21">
                        <c:v>5632000</c:v>
                      </c:pt>
                      <c:pt idx="22">
                        <c:v>5888000</c:v>
                      </c:pt>
                      <c:pt idx="23">
                        <c:v>6144000</c:v>
                      </c:pt>
                      <c:pt idx="24">
                        <c:v>6400000</c:v>
                      </c:pt>
                      <c:pt idx="25">
                        <c:v>6656000</c:v>
                      </c:pt>
                      <c:pt idx="26">
                        <c:v>6912000</c:v>
                      </c:pt>
                      <c:pt idx="27">
                        <c:v>7168000</c:v>
                      </c:pt>
                      <c:pt idx="28">
                        <c:v>7424000</c:v>
                      </c:pt>
                      <c:pt idx="29">
                        <c:v>7680000</c:v>
                      </c:pt>
                      <c:pt idx="30">
                        <c:v>7936000</c:v>
                      </c:pt>
                      <c:pt idx="31">
                        <c:v>8192000</c:v>
                      </c:pt>
                      <c:pt idx="32">
                        <c:v>8448000</c:v>
                      </c:pt>
                      <c:pt idx="33">
                        <c:v>8704000</c:v>
                      </c:pt>
                      <c:pt idx="34">
                        <c:v>8960000</c:v>
                      </c:pt>
                      <c:pt idx="35">
                        <c:v>9216000</c:v>
                      </c:pt>
                      <c:pt idx="36">
                        <c:v>9472000</c:v>
                      </c:pt>
                      <c:pt idx="37">
                        <c:v>9728000</c:v>
                      </c:pt>
                      <c:pt idx="38">
                        <c:v>9984000</c:v>
                      </c:pt>
                      <c:pt idx="39">
                        <c:v>10240000</c:v>
                      </c:pt>
                      <c:pt idx="40">
                        <c:v>10496000</c:v>
                      </c:pt>
                      <c:pt idx="41">
                        <c:v>10752000</c:v>
                      </c:pt>
                      <c:pt idx="42">
                        <c:v>11008000</c:v>
                      </c:pt>
                      <c:pt idx="43">
                        <c:v>11264000</c:v>
                      </c:pt>
                      <c:pt idx="44">
                        <c:v>11520000</c:v>
                      </c:pt>
                      <c:pt idx="45">
                        <c:v>11776000</c:v>
                      </c:pt>
                      <c:pt idx="46">
                        <c:v>12032000</c:v>
                      </c:pt>
                      <c:pt idx="47">
                        <c:v>12288000</c:v>
                      </c:pt>
                      <c:pt idx="48">
                        <c:v>12544000</c:v>
                      </c:pt>
                      <c:pt idx="49">
                        <c:v>12800000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742-4A19-8253-DE49EABAF51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Mega Baby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Price!$AL$4:$AL$53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50000000</c:v>
                      </c:pt>
                      <c:pt idx="1">
                        <c:v>75000000</c:v>
                      </c:pt>
                      <c:pt idx="2">
                        <c:v>100000000</c:v>
                      </c:pt>
                      <c:pt idx="3">
                        <c:v>125000000</c:v>
                      </c:pt>
                      <c:pt idx="4">
                        <c:v>150000000</c:v>
                      </c:pt>
                      <c:pt idx="5">
                        <c:v>175000000</c:v>
                      </c:pt>
                      <c:pt idx="6">
                        <c:v>200000000</c:v>
                      </c:pt>
                      <c:pt idx="7">
                        <c:v>225000000</c:v>
                      </c:pt>
                      <c:pt idx="8">
                        <c:v>250000000</c:v>
                      </c:pt>
                      <c:pt idx="9">
                        <c:v>275000000</c:v>
                      </c:pt>
                      <c:pt idx="10">
                        <c:v>300000000</c:v>
                      </c:pt>
                      <c:pt idx="11">
                        <c:v>325000000</c:v>
                      </c:pt>
                      <c:pt idx="12">
                        <c:v>350000000</c:v>
                      </c:pt>
                      <c:pt idx="13">
                        <c:v>375000000</c:v>
                      </c:pt>
                      <c:pt idx="14">
                        <c:v>400000000</c:v>
                      </c:pt>
                      <c:pt idx="15">
                        <c:v>425000000</c:v>
                      </c:pt>
                      <c:pt idx="16">
                        <c:v>450000000</c:v>
                      </c:pt>
                      <c:pt idx="17">
                        <c:v>475000000</c:v>
                      </c:pt>
                      <c:pt idx="18">
                        <c:v>500000000</c:v>
                      </c:pt>
                      <c:pt idx="19">
                        <c:v>525000000</c:v>
                      </c:pt>
                      <c:pt idx="20">
                        <c:v>550000000</c:v>
                      </c:pt>
                      <c:pt idx="21">
                        <c:v>575000000</c:v>
                      </c:pt>
                      <c:pt idx="22">
                        <c:v>600000000</c:v>
                      </c:pt>
                      <c:pt idx="23">
                        <c:v>625000000</c:v>
                      </c:pt>
                      <c:pt idx="24">
                        <c:v>650000000</c:v>
                      </c:pt>
                      <c:pt idx="25">
                        <c:v>675000000</c:v>
                      </c:pt>
                      <c:pt idx="26">
                        <c:v>700000000</c:v>
                      </c:pt>
                      <c:pt idx="27">
                        <c:v>725000000</c:v>
                      </c:pt>
                      <c:pt idx="28">
                        <c:v>750000000</c:v>
                      </c:pt>
                      <c:pt idx="29">
                        <c:v>775000000</c:v>
                      </c:pt>
                      <c:pt idx="30">
                        <c:v>800000000</c:v>
                      </c:pt>
                      <c:pt idx="31">
                        <c:v>825000000</c:v>
                      </c:pt>
                      <c:pt idx="32">
                        <c:v>850000000</c:v>
                      </c:pt>
                      <c:pt idx="33">
                        <c:v>875000000</c:v>
                      </c:pt>
                      <c:pt idx="34">
                        <c:v>900000000</c:v>
                      </c:pt>
                      <c:pt idx="35">
                        <c:v>925000000</c:v>
                      </c:pt>
                      <c:pt idx="36">
                        <c:v>950000000</c:v>
                      </c:pt>
                      <c:pt idx="37">
                        <c:v>975000000</c:v>
                      </c:pt>
                      <c:pt idx="38">
                        <c:v>1000000000</c:v>
                      </c:pt>
                      <c:pt idx="39">
                        <c:v>1025000000</c:v>
                      </c:pt>
                      <c:pt idx="40">
                        <c:v>1050000000</c:v>
                      </c:pt>
                      <c:pt idx="41">
                        <c:v>1075000000</c:v>
                      </c:pt>
                      <c:pt idx="42">
                        <c:v>1100000000</c:v>
                      </c:pt>
                      <c:pt idx="43">
                        <c:v>1125000000</c:v>
                      </c:pt>
                      <c:pt idx="44">
                        <c:v>1150000000</c:v>
                      </c:pt>
                      <c:pt idx="45">
                        <c:v>1175000000</c:v>
                      </c:pt>
                      <c:pt idx="46">
                        <c:v>1200000000</c:v>
                      </c:pt>
                      <c:pt idx="47">
                        <c:v>1225000000</c:v>
                      </c:pt>
                      <c:pt idx="48">
                        <c:v>1250000000</c:v>
                      </c:pt>
                      <c:pt idx="49">
                        <c:v>1275000000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IncomeRate!$U$4:$U$53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512000</c:v>
                      </c:pt>
                      <c:pt idx="1">
                        <c:v>1024000</c:v>
                      </c:pt>
                      <c:pt idx="2">
                        <c:v>1536000</c:v>
                      </c:pt>
                      <c:pt idx="3">
                        <c:v>2048000</c:v>
                      </c:pt>
                      <c:pt idx="4">
                        <c:v>2560000</c:v>
                      </c:pt>
                      <c:pt idx="5">
                        <c:v>3072000</c:v>
                      </c:pt>
                      <c:pt idx="6">
                        <c:v>3584000</c:v>
                      </c:pt>
                      <c:pt idx="7">
                        <c:v>4096000</c:v>
                      </c:pt>
                      <c:pt idx="8">
                        <c:v>4608000</c:v>
                      </c:pt>
                      <c:pt idx="9">
                        <c:v>5120000</c:v>
                      </c:pt>
                      <c:pt idx="10">
                        <c:v>5632000</c:v>
                      </c:pt>
                      <c:pt idx="11">
                        <c:v>6144000</c:v>
                      </c:pt>
                      <c:pt idx="12">
                        <c:v>6656000</c:v>
                      </c:pt>
                      <c:pt idx="13">
                        <c:v>7168000</c:v>
                      </c:pt>
                      <c:pt idx="14">
                        <c:v>7680000</c:v>
                      </c:pt>
                      <c:pt idx="15">
                        <c:v>8192000</c:v>
                      </c:pt>
                      <c:pt idx="16">
                        <c:v>8704000</c:v>
                      </c:pt>
                      <c:pt idx="17">
                        <c:v>9216000</c:v>
                      </c:pt>
                      <c:pt idx="18">
                        <c:v>9728000</c:v>
                      </c:pt>
                      <c:pt idx="19">
                        <c:v>10240000</c:v>
                      </c:pt>
                      <c:pt idx="20">
                        <c:v>10752000</c:v>
                      </c:pt>
                      <c:pt idx="21">
                        <c:v>11264000</c:v>
                      </c:pt>
                      <c:pt idx="22">
                        <c:v>11776000</c:v>
                      </c:pt>
                      <c:pt idx="23">
                        <c:v>12288000</c:v>
                      </c:pt>
                      <c:pt idx="24">
                        <c:v>12800000</c:v>
                      </c:pt>
                      <c:pt idx="25">
                        <c:v>13312000</c:v>
                      </c:pt>
                      <c:pt idx="26">
                        <c:v>13824000</c:v>
                      </c:pt>
                      <c:pt idx="27">
                        <c:v>14336000</c:v>
                      </c:pt>
                      <c:pt idx="28">
                        <c:v>14848000</c:v>
                      </c:pt>
                      <c:pt idx="29">
                        <c:v>15360000</c:v>
                      </c:pt>
                      <c:pt idx="30">
                        <c:v>15872000</c:v>
                      </c:pt>
                      <c:pt idx="31">
                        <c:v>16384000</c:v>
                      </c:pt>
                      <c:pt idx="32">
                        <c:v>16896000</c:v>
                      </c:pt>
                      <c:pt idx="33">
                        <c:v>17408000</c:v>
                      </c:pt>
                      <c:pt idx="34">
                        <c:v>17920000</c:v>
                      </c:pt>
                      <c:pt idx="35">
                        <c:v>18432000</c:v>
                      </c:pt>
                      <c:pt idx="36">
                        <c:v>18944000</c:v>
                      </c:pt>
                      <c:pt idx="37">
                        <c:v>19456000</c:v>
                      </c:pt>
                      <c:pt idx="38">
                        <c:v>19968000</c:v>
                      </c:pt>
                      <c:pt idx="39">
                        <c:v>20480000</c:v>
                      </c:pt>
                      <c:pt idx="40">
                        <c:v>20992000</c:v>
                      </c:pt>
                      <c:pt idx="41">
                        <c:v>21504000</c:v>
                      </c:pt>
                      <c:pt idx="42">
                        <c:v>22016000</c:v>
                      </c:pt>
                      <c:pt idx="43">
                        <c:v>22528000</c:v>
                      </c:pt>
                      <c:pt idx="44">
                        <c:v>23040000</c:v>
                      </c:pt>
                      <c:pt idx="45">
                        <c:v>23552000</c:v>
                      </c:pt>
                      <c:pt idx="46">
                        <c:v>24064000</c:v>
                      </c:pt>
                      <c:pt idx="47">
                        <c:v>24576000</c:v>
                      </c:pt>
                      <c:pt idx="48">
                        <c:v>25088000</c:v>
                      </c:pt>
                      <c:pt idx="49">
                        <c:v>25600000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742-4A19-8253-DE49EABAF511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Extreme Baby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Price!$AN$4:$AN$53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100000000</c:v>
                      </c:pt>
                      <c:pt idx="1">
                        <c:v>150000000</c:v>
                      </c:pt>
                      <c:pt idx="2">
                        <c:v>200000000</c:v>
                      </c:pt>
                      <c:pt idx="3">
                        <c:v>250000000</c:v>
                      </c:pt>
                      <c:pt idx="4">
                        <c:v>300000000</c:v>
                      </c:pt>
                      <c:pt idx="5">
                        <c:v>350000000</c:v>
                      </c:pt>
                      <c:pt idx="6">
                        <c:v>400000000</c:v>
                      </c:pt>
                      <c:pt idx="7">
                        <c:v>450000000</c:v>
                      </c:pt>
                      <c:pt idx="8">
                        <c:v>500000000</c:v>
                      </c:pt>
                      <c:pt idx="9">
                        <c:v>550000000</c:v>
                      </c:pt>
                      <c:pt idx="10">
                        <c:v>600000000</c:v>
                      </c:pt>
                      <c:pt idx="11">
                        <c:v>650000000</c:v>
                      </c:pt>
                      <c:pt idx="12">
                        <c:v>700000000</c:v>
                      </c:pt>
                      <c:pt idx="13">
                        <c:v>750000000</c:v>
                      </c:pt>
                      <c:pt idx="14">
                        <c:v>800000000</c:v>
                      </c:pt>
                      <c:pt idx="15">
                        <c:v>850000000</c:v>
                      </c:pt>
                      <c:pt idx="16">
                        <c:v>900000000</c:v>
                      </c:pt>
                      <c:pt idx="17">
                        <c:v>950000000</c:v>
                      </c:pt>
                      <c:pt idx="18">
                        <c:v>1000000000</c:v>
                      </c:pt>
                      <c:pt idx="19">
                        <c:v>1050000000</c:v>
                      </c:pt>
                      <c:pt idx="20">
                        <c:v>1100000000</c:v>
                      </c:pt>
                      <c:pt idx="21">
                        <c:v>1150000000</c:v>
                      </c:pt>
                      <c:pt idx="22">
                        <c:v>1200000000</c:v>
                      </c:pt>
                      <c:pt idx="23">
                        <c:v>1250000000</c:v>
                      </c:pt>
                      <c:pt idx="24">
                        <c:v>1300000000</c:v>
                      </c:pt>
                      <c:pt idx="25">
                        <c:v>1350000000</c:v>
                      </c:pt>
                      <c:pt idx="26">
                        <c:v>1400000000</c:v>
                      </c:pt>
                      <c:pt idx="27">
                        <c:v>1450000000</c:v>
                      </c:pt>
                      <c:pt idx="28">
                        <c:v>1500000000</c:v>
                      </c:pt>
                      <c:pt idx="29">
                        <c:v>1550000000</c:v>
                      </c:pt>
                      <c:pt idx="30">
                        <c:v>1600000000</c:v>
                      </c:pt>
                      <c:pt idx="31">
                        <c:v>1650000000</c:v>
                      </c:pt>
                      <c:pt idx="32">
                        <c:v>1700000000</c:v>
                      </c:pt>
                      <c:pt idx="33">
                        <c:v>1750000000</c:v>
                      </c:pt>
                      <c:pt idx="34">
                        <c:v>1800000000</c:v>
                      </c:pt>
                      <c:pt idx="35">
                        <c:v>1850000000</c:v>
                      </c:pt>
                      <c:pt idx="36">
                        <c:v>1900000000</c:v>
                      </c:pt>
                      <c:pt idx="37">
                        <c:v>1950000000</c:v>
                      </c:pt>
                      <c:pt idx="38">
                        <c:v>2000000000</c:v>
                      </c:pt>
                      <c:pt idx="39">
                        <c:v>2050000000</c:v>
                      </c:pt>
                      <c:pt idx="40">
                        <c:v>2100000000</c:v>
                      </c:pt>
                      <c:pt idx="41">
                        <c:v>2150000000</c:v>
                      </c:pt>
                      <c:pt idx="42">
                        <c:v>2200000000</c:v>
                      </c:pt>
                      <c:pt idx="43">
                        <c:v>2250000000</c:v>
                      </c:pt>
                      <c:pt idx="44">
                        <c:v>2300000000</c:v>
                      </c:pt>
                      <c:pt idx="45">
                        <c:v>2350000000</c:v>
                      </c:pt>
                      <c:pt idx="46">
                        <c:v>2400000000</c:v>
                      </c:pt>
                      <c:pt idx="47">
                        <c:v>2450000000</c:v>
                      </c:pt>
                      <c:pt idx="48">
                        <c:v>2500000000</c:v>
                      </c:pt>
                      <c:pt idx="49">
                        <c:v>2550000000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IncomeRate!$V$4:$V$53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1024000</c:v>
                      </c:pt>
                      <c:pt idx="1">
                        <c:v>2048000</c:v>
                      </c:pt>
                      <c:pt idx="2">
                        <c:v>3072000</c:v>
                      </c:pt>
                      <c:pt idx="3">
                        <c:v>4096000</c:v>
                      </c:pt>
                      <c:pt idx="4">
                        <c:v>5120000</c:v>
                      </c:pt>
                      <c:pt idx="5">
                        <c:v>6144000</c:v>
                      </c:pt>
                      <c:pt idx="6">
                        <c:v>7168000</c:v>
                      </c:pt>
                      <c:pt idx="7">
                        <c:v>8192000</c:v>
                      </c:pt>
                      <c:pt idx="8">
                        <c:v>9216000</c:v>
                      </c:pt>
                      <c:pt idx="9">
                        <c:v>10240000</c:v>
                      </c:pt>
                      <c:pt idx="10">
                        <c:v>11264000</c:v>
                      </c:pt>
                      <c:pt idx="11">
                        <c:v>12288000</c:v>
                      </c:pt>
                      <c:pt idx="12">
                        <c:v>13312000</c:v>
                      </c:pt>
                      <c:pt idx="13">
                        <c:v>14336000</c:v>
                      </c:pt>
                      <c:pt idx="14">
                        <c:v>15360000</c:v>
                      </c:pt>
                      <c:pt idx="15">
                        <c:v>16384000</c:v>
                      </c:pt>
                      <c:pt idx="16">
                        <c:v>17408000</c:v>
                      </c:pt>
                      <c:pt idx="17">
                        <c:v>18432000</c:v>
                      </c:pt>
                      <c:pt idx="18">
                        <c:v>19456000</c:v>
                      </c:pt>
                      <c:pt idx="19">
                        <c:v>20480000</c:v>
                      </c:pt>
                      <c:pt idx="20">
                        <c:v>21504000</c:v>
                      </c:pt>
                      <c:pt idx="21">
                        <c:v>22528000</c:v>
                      </c:pt>
                      <c:pt idx="22">
                        <c:v>23552000</c:v>
                      </c:pt>
                      <c:pt idx="23">
                        <c:v>24576000</c:v>
                      </c:pt>
                      <c:pt idx="24">
                        <c:v>25600000</c:v>
                      </c:pt>
                      <c:pt idx="25">
                        <c:v>26624000</c:v>
                      </c:pt>
                      <c:pt idx="26">
                        <c:v>27648000</c:v>
                      </c:pt>
                      <c:pt idx="27">
                        <c:v>28672000</c:v>
                      </c:pt>
                      <c:pt idx="28">
                        <c:v>29696000</c:v>
                      </c:pt>
                      <c:pt idx="29">
                        <c:v>30720000</c:v>
                      </c:pt>
                      <c:pt idx="30">
                        <c:v>31744000</c:v>
                      </c:pt>
                      <c:pt idx="31">
                        <c:v>32768000</c:v>
                      </c:pt>
                      <c:pt idx="32">
                        <c:v>33792000</c:v>
                      </c:pt>
                      <c:pt idx="33">
                        <c:v>34816000</c:v>
                      </c:pt>
                      <c:pt idx="34">
                        <c:v>35840000</c:v>
                      </c:pt>
                      <c:pt idx="35">
                        <c:v>36864000</c:v>
                      </c:pt>
                      <c:pt idx="36">
                        <c:v>37888000</c:v>
                      </c:pt>
                      <c:pt idx="37">
                        <c:v>38912000</c:v>
                      </c:pt>
                      <c:pt idx="38">
                        <c:v>39936000</c:v>
                      </c:pt>
                      <c:pt idx="39">
                        <c:v>40960000</c:v>
                      </c:pt>
                      <c:pt idx="40">
                        <c:v>41984000</c:v>
                      </c:pt>
                      <c:pt idx="41">
                        <c:v>43008000</c:v>
                      </c:pt>
                      <c:pt idx="42">
                        <c:v>44032000</c:v>
                      </c:pt>
                      <c:pt idx="43">
                        <c:v>45056000</c:v>
                      </c:pt>
                      <c:pt idx="44">
                        <c:v>46080000</c:v>
                      </c:pt>
                      <c:pt idx="45">
                        <c:v>47104000</c:v>
                      </c:pt>
                      <c:pt idx="46">
                        <c:v>48128000</c:v>
                      </c:pt>
                      <c:pt idx="47">
                        <c:v>49152000</c:v>
                      </c:pt>
                      <c:pt idx="48">
                        <c:v>50176000</c:v>
                      </c:pt>
                      <c:pt idx="49">
                        <c:v>51200000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742-4A19-8253-DE49EABAF511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Super Baby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Price!$AP$4:$AP$53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1000000000</c:v>
                      </c:pt>
                      <c:pt idx="1">
                        <c:v>1500000000</c:v>
                      </c:pt>
                      <c:pt idx="2">
                        <c:v>2000000000</c:v>
                      </c:pt>
                      <c:pt idx="3">
                        <c:v>2500000000</c:v>
                      </c:pt>
                      <c:pt idx="4">
                        <c:v>3000000000</c:v>
                      </c:pt>
                      <c:pt idx="5">
                        <c:v>3500000000</c:v>
                      </c:pt>
                      <c:pt idx="6">
                        <c:v>4000000000</c:v>
                      </c:pt>
                      <c:pt idx="7">
                        <c:v>4500000000</c:v>
                      </c:pt>
                      <c:pt idx="8">
                        <c:v>5000000000</c:v>
                      </c:pt>
                      <c:pt idx="9">
                        <c:v>5500000000</c:v>
                      </c:pt>
                      <c:pt idx="10">
                        <c:v>6000000000</c:v>
                      </c:pt>
                      <c:pt idx="11">
                        <c:v>6500000000</c:v>
                      </c:pt>
                      <c:pt idx="12">
                        <c:v>7000000000</c:v>
                      </c:pt>
                      <c:pt idx="13">
                        <c:v>7500000000</c:v>
                      </c:pt>
                      <c:pt idx="14">
                        <c:v>8000000000</c:v>
                      </c:pt>
                      <c:pt idx="15">
                        <c:v>8500000000</c:v>
                      </c:pt>
                      <c:pt idx="16">
                        <c:v>9000000000</c:v>
                      </c:pt>
                      <c:pt idx="17">
                        <c:v>9500000000</c:v>
                      </c:pt>
                      <c:pt idx="18">
                        <c:v>10000000000</c:v>
                      </c:pt>
                      <c:pt idx="19">
                        <c:v>10500000000</c:v>
                      </c:pt>
                      <c:pt idx="20">
                        <c:v>11000000000</c:v>
                      </c:pt>
                      <c:pt idx="21">
                        <c:v>11500000000</c:v>
                      </c:pt>
                      <c:pt idx="22">
                        <c:v>12000000000</c:v>
                      </c:pt>
                      <c:pt idx="23">
                        <c:v>12500000000</c:v>
                      </c:pt>
                      <c:pt idx="24">
                        <c:v>13000000000</c:v>
                      </c:pt>
                      <c:pt idx="25">
                        <c:v>13500000000</c:v>
                      </c:pt>
                      <c:pt idx="26">
                        <c:v>14000000000</c:v>
                      </c:pt>
                      <c:pt idx="27">
                        <c:v>14500000000</c:v>
                      </c:pt>
                      <c:pt idx="28">
                        <c:v>15000000000</c:v>
                      </c:pt>
                      <c:pt idx="29">
                        <c:v>15500000000</c:v>
                      </c:pt>
                      <c:pt idx="30">
                        <c:v>16000000000</c:v>
                      </c:pt>
                      <c:pt idx="31">
                        <c:v>16500000000</c:v>
                      </c:pt>
                      <c:pt idx="32">
                        <c:v>17000000000</c:v>
                      </c:pt>
                      <c:pt idx="33">
                        <c:v>17500000000</c:v>
                      </c:pt>
                      <c:pt idx="34">
                        <c:v>18000000000</c:v>
                      </c:pt>
                      <c:pt idx="35">
                        <c:v>18500000000</c:v>
                      </c:pt>
                      <c:pt idx="36">
                        <c:v>19000000000</c:v>
                      </c:pt>
                      <c:pt idx="37">
                        <c:v>19500000000</c:v>
                      </c:pt>
                      <c:pt idx="38">
                        <c:v>20000000000</c:v>
                      </c:pt>
                      <c:pt idx="39">
                        <c:v>20500000000</c:v>
                      </c:pt>
                      <c:pt idx="40">
                        <c:v>21000000000</c:v>
                      </c:pt>
                      <c:pt idx="41">
                        <c:v>21500000000</c:v>
                      </c:pt>
                      <c:pt idx="42">
                        <c:v>22000000000</c:v>
                      </c:pt>
                      <c:pt idx="43">
                        <c:v>22500000000</c:v>
                      </c:pt>
                      <c:pt idx="44">
                        <c:v>23000000000</c:v>
                      </c:pt>
                      <c:pt idx="45">
                        <c:v>23500000000</c:v>
                      </c:pt>
                      <c:pt idx="46">
                        <c:v>24000000000</c:v>
                      </c:pt>
                      <c:pt idx="47">
                        <c:v>24500000000</c:v>
                      </c:pt>
                      <c:pt idx="48">
                        <c:v>25000000000</c:v>
                      </c:pt>
                      <c:pt idx="49">
                        <c:v>25500000000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IncomeRate!$W$4:$W$53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2048000</c:v>
                      </c:pt>
                      <c:pt idx="1">
                        <c:v>4096000</c:v>
                      </c:pt>
                      <c:pt idx="2">
                        <c:v>6144000</c:v>
                      </c:pt>
                      <c:pt idx="3">
                        <c:v>8192000</c:v>
                      </c:pt>
                      <c:pt idx="4">
                        <c:v>10240000</c:v>
                      </c:pt>
                      <c:pt idx="5">
                        <c:v>12288000</c:v>
                      </c:pt>
                      <c:pt idx="6">
                        <c:v>14336000</c:v>
                      </c:pt>
                      <c:pt idx="7">
                        <c:v>16384000</c:v>
                      </c:pt>
                      <c:pt idx="8">
                        <c:v>18432000</c:v>
                      </c:pt>
                      <c:pt idx="9">
                        <c:v>20480000</c:v>
                      </c:pt>
                      <c:pt idx="10">
                        <c:v>22528000</c:v>
                      </c:pt>
                      <c:pt idx="11">
                        <c:v>24576000</c:v>
                      </c:pt>
                      <c:pt idx="12">
                        <c:v>26624000</c:v>
                      </c:pt>
                      <c:pt idx="13">
                        <c:v>28672000</c:v>
                      </c:pt>
                      <c:pt idx="14">
                        <c:v>30720000</c:v>
                      </c:pt>
                      <c:pt idx="15">
                        <c:v>32768000</c:v>
                      </c:pt>
                      <c:pt idx="16">
                        <c:v>34816000</c:v>
                      </c:pt>
                      <c:pt idx="17">
                        <c:v>36864000</c:v>
                      </c:pt>
                      <c:pt idx="18">
                        <c:v>38912000</c:v>
                      </c:pt>
                      <c:pt idx="19">
                        <c:v>40960000</c:v>
                      </c:pt>
                      <c:pt idx="20">
                        <c:v>43008000</c:v>
                      </c:pt>
                      <c:pt idx="21">
                        <c:v>45056000</c:v>
                      </c:pt>
                      <c:pt idx="22">
                        <c:v>47104000</c:v>
                      </c:pt>
                      <c:pt idx="23">
                        <c:v>49152000</c:v>
                      </c:pt>
                      <c:pt idx="24">
                        <c:v>51200000</c:v>
                      </c:pt>
                      <c:pt idx="25">
                        <c:v>53248000</c:v>
                      </c:pt>
                      <c:pt idx="26">
                        <c:v>55296000</c:v>
                      </c:pt>
                      <c:pt idx="27">
                        <c:v>57344000</c:v>
                      </c:pt>
                      <c:pt idx="28">
                        <c:v>59392000</c:v>
                      </c:pt>
                      <c:pt idx="29">
                        <c:v>61440000</c:v>
                      </c:pt>
                      <c:pt idx="30">
                        <c:v>63488000</c:v>
                      </c:pt>
                      <c:pt idx="31">
                        <c:v>65536000</c:v>
                      </c:pt>
                      <c:pt idx="32">
                        <c:v>67584000</c:v>
                      </c:pt>
                      <c:pt idx="33">
                        <c:v>69632000</c:v>
                      </c:pt>
                      <c:pt idx="34">
                        <c:v>71680000</c:v>
                      </c:pt>
                      <c:pt idx="35">
                        <c:v>73728000</c:v>
                      </c:pt>
                      <c:pt idx="36">
                        <c:v>75776000</c:v>
                      </c:pt>
                      <c:pt idx="37">
                        <c:v>77824000</c:v>
                      </c:pt>
                      <c:pt idx="38">
                        <c:v>79872000</c:v>
                      </c:pt>
                      <c:pt idx="39">
                        <c:v>81920000</c:v>
                      </c:pt>
                      <c:pt idx="40">
                        <c:v>83968000</c:v>
                      </c:pt>
                      <c:pt idx="41">
                        <c:v>86016000</c:v>
                      </c:pt>
                      <c:pt idx="42">
                        <c:v>88064000</c:v>
                      </c:pt>
                      <c:pt idx="43">
                        <c:v>90112000</c:v>
                      </c:pt>
                      <c:pt idx="44">
                        <c:v>92160000</c:v>
                      </c:pt>
                      <c:pt idx="45">
                        <c:v>94208000</c:v>
                      </c:pt>
                      <c:pt idx="46">
                        <c:v>96256000</c:v>
                      </c:pt>
                      <c:pt idx="47">
                        <c:v>98304000</c:v>
                      </c:pt>
                      <c:pt idx="48">
                        <c:v>100352000</c:v>
                      </c:pt>
                      <c:pt idx="49">
                        <c:v>102400000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742-4A19-8253-DE49EABAF511}"/>
                  </c:ext>
                </c:extLst>
              </c15:ser>
            </c15:filteredScatterSeries>
          </c:ext>
        </c:extLst>
      </c:scatterChart>
      <c:valAx>
        <c:axId val="8139798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23360"/>
        <c:crosses val="autoZero"/>
        <c:crossBetween val="midCat"/>
      </c:valAx>
      <c:valAx>
        <c:axId val="93212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00857351275322E-2"/>
          <c:y val="0.13702734607942169"/>
          <c:w val="0.84615313386429503"/>
          <c:h val="0.69871557399992701"/>
        </c:manualLayout>
      </c:layout>
      <c:scatterChart>
        <c:scatterStyle val="lineMarker"/>
        <c:varyColors val="0"/>
        <c:ser>
          <c:idx val="0"/>
          <c:order val="0"/>
          <c:tx>
            <c:v>Crying Bay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Price!$D$4:$D$53</c:f>
              <c:numCache>
                <c:formatCode>General</c:formatCode>
                <c:ptCount val="5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IncomeRate!$E$4:$E$53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6B75-4094-87AB-45ADB99FD28C}"/>
            </c:ext>
          </c:extLst>
        </c:ser>
        <c:ser>
          <c:idx val="1"/>
          <c:order val="1"/>
          <c:tx>
            <c:v>Good Baby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Price!$F$4:$F$53</c:f>
              <c:numCache>
                <c:formatCode>_("$"* #,##0.00_);_("$"* \(#,##0.00\);_("$"* "-"??_);_(@_)</c:formatCode>
                <c:ptCount val="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</c:numCache>
              <c:extLst xmlns:c15="http://schemas.microsoft.com/office/drawing/2012/chart"/>
            </c:numRef>
          </c:xVal>
          <c:yVal>
            <c:numRef>
              <c:f>IncomeRate!$F$4:$F$53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6B75-4094-87AB-45ADB99FD28C}"/>
            </c:ext>
          </c:extLst>
        </c:ser>
        <c:ser>
          <c:idx val="2"/>
          <c:order val="2"/>
          <c:tx>
            <c:v>Secretary Baby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Price!$H$4:$H$53</c:f>
              <c:numCache>
                <c:formatCode>_("$"* #,##0.00_);_("$"* \(#,##0.00\);_("$"* "-"??_);_(@_)</c:formatCode>
                <c:ptCount val="50"/>
                <c:pt idx="0">
                  <c:v>250</c:v>
                </c:pt>
                <c:pt idx="1">
                  <c:v>375</c:v>
                </c:pt>
                <c:pt idx="2">
                  <c:v>500</c:v>
                </c:pt>
                <c:pt idx="3">
                  <c:v>625</c:v>
                </c:pt>
                <c:pt idx="4">
                  <c:v>750</c:v>
                </c:pt>
                <c:pt idx="5">
                  <c:v>875</c:v>
                </c:pt>
                <c:pt idx="6">
                  <c:v>1000</c:v>
                </c:pt>
                <c:pt idx="7">
                  <c:v>1125</c:v>
                </c:pt>
                <c:pt idx="8">
                  <c:v>1250</c:v>
                </c:pt>
                <c:pt idx="9">
                  <c:v>1375</c:v>
                </c:pt>
                <c:pt idx="10">
                  <c:v>1500</c:v>
                </c:pt>
                <c:pt idx="11">
                  <c:v>1625</c:v>
                </c:pt>
                <c:pt idx="12">
                  <c:v>1750</c:v>
                </c:pt>
                <c:pt idx="13">
                  <c:v>1875</c:v>
                </c:pt>
                <c:pt idx="14">
                  <c:v>2000</c:v>
                </c:pt>
                <c:pt idx="15">
                  <c:v>2125</c:v>
                </c:pt>
                <c:pt idx="16">
                  <c:v>2250</c:v>
                </c:pt>
                <c:pt idx="17">
                  <c:v>2375</c:v>
                </c:pt>
                <c:pt idx="18">
                  <c:v>2500</c:v>
                </c:pt>
                <c:pt idx="19">
                  <c:v>2625</c:v>
                </c:pt>
                <c:pt idx="20">
                  <c:v>2750</c:v>
                </c:pt>
                <c:pt idx="21">
                  <c:v>2875</c:v>
                </c:pt>
                <c:pt idx="22">
                  <c:v>3000</c:v>
                </c:pt>
                <c:pt idx="23">
                  <c:v>3125</c:v>
                </c:pt>
                <c:pt idx="24">
                  <c:v>3250</c:v>
                </c:pt>
                <c:pt idx="25">
                  <c:v>3375</c:v>
                </c:pt>
                <c:pt idx="26">
                  <c:v>3500</c:v>
                </c:pt>
                <c:pt idx="27">
                  <c:v>3625</c:v>
                </c:pt>
                <c:pt idx="28">
                  <c:v>3750</c:v>
                </c:pt>
                <c:pt idx="29">
                  <c:v>3875</c:v>
                </c:pt>
                <c:pt idx="30">
                  <c:v>4000</c:v>
                </c:pt>
                <c:pt idx="31">
                  <c:v>4125</c:v>
                </c:pt>
                <c:pt idx="32">
                  <c:v>4250</c:v>
                </c:pt>
                <c:pt idx="33">
                  <c:v>4375</c:v>
                </c:pt>
                <c:pt idx="34">
                  <c:v>4500</c:v>
                </c:pt>
                <c:pt idx="35">
                  <c:v>4625</c:v>
                </c:pt>
                <c:pt idx="36">
                  <c:v>4750</c:v>
                </c:pt>
                <c:pt idx="37">
                  <c:v>4875</c:v>
                </c:pt>
                <c:pt idx="38">
                  <c:v>5000</c:v>
                </c:pt>
                <c:pt idx="39">
                  <c:v>5125</c:v>
                </c:pt>
                <c:pt idx="40">
                  <c:v>5250</c:v>
                </c:pt>
                <c:pt idx="41">
                  <c:v>5375</c:v>
                </c:pt>
                <c:pt idx="42">
                  <c:v>5500</c:v>
                </c:pt>
                <c:pt idx="43">
                  <c:v>5625</c:v>
                </c:pt>
                <c:pt idx="44">
                  <c:v>5750</c:v>
                </c:pt>
                <c:pt idx="45">
                  <c:v>5875</c:v>
                </c:pt>
                <c:pt idx="46">
                  <c:v>6000</c:v>
                </c:pt>
                <c:pt idx="47">
                  <c:v>6125</c:v>
                </c:pt>
                <c:pt idx="48">
                  <c:v>6250</c:v>
                </c:pt>
                <c:pt idx="49">
                  <c:v>6375</c:v>
                </c:pt>
              </c:numCache>
              <c:extLst xmlns:c15="http://schemas.microsoft.com/office/drawing/2012/chart"/>
            </c:numRef>
          </c:xVal>
          <c:yVal>
            <c:numRef>
              <c:f>IncomeRate!$G$4:$G$53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C-6B75-4094-87AB-45ADB99FD28C}"/>
            </c:ext>
          </c:extLst>
        </c:ser>
        <c:ser>
          <c:idx val="9"/>
          <c:order val="9"/>
          <c:tx>
            <c:v>Pope Baby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Price!$W$4:$W$53</c:f>
              <c:numCache>
                <c:formatCode>_("$"* #,##0.00_);_("$"* \(#,##0.00\);_("$"* "-"??_);_(@_)</c:formatCode>
                <c:ptCount val="5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  <c:pt idx="19">
                  <c:v>1050000</c:v>
                </c:pt>
                <c:pt idx="20">
                  <c:v>1100000</c:v>
                </c:pt>
                <c:pt idx="21">
                  <c:v>1150000</c:v>
                </c:pt>
                <c:pt idx="22">
                  <c:v>1200000</c:v>
                </c:pt>
                <c:pt idx="23">
                  <c:v>1250000</c:v>
                </c:pt>
                <c:pt idx="24">
                  <c:v>1300000</c:v>
                </c:pt>
                <c:pt idx="25">
                  <c:v>1350000</c:v>
                </c:pt>
                <c:pt idx="26">
                  <c:v>1400000</c:v>
                </c:pt>
                <c:pt idx="27">
                  <c:v>1450000</c:v>
                </c:pt>
                <c:pt idx="28">
                  <c:v>1500000</c:v>
                </c:pt>
                <c:pt idx="29">
                  <c:v>1550000</c:v>
                </c:pt>
                <c:pt idx="30">
                  <c:v>1600000</c:v>
                </c:pt>
                <c:pt idx="31">
                  <c:v>1650000</c:v>
                </c:pt>
                <c:pt idx="32">
                  <c:v>1700000</c:v>
                </c:pt>
                <c:pt idx="33">
                  <c:v>1750000</c:v>
                </c:pt>
                <c:pt idx="34">
                  <c:v>1800000</c:v>
                </c:pt>
                <c:pt idx="35">
                  <c:v>1850000</c:v>
                </c:pt>
                <c:pt idx="36">
                  <c:v>1900000</c:v>
                </c:pt>
                <c:pt idx="37">
                  <c:v>1950000</c:v>
                </c:pt>
                <c:pt idx="38">
                  <c:v>2000000</c:v>
                </c:pt>
                <c:pt idx="39">
                  <c:v>2050000</c:v>
                </c:pt>
                <c:pt idx="40">
                  <c:v>2100000</c:v>
                </c:pt>
                <c:pt idx="41">
                  <c:v>2150000</c:v>
                </c:pt>
                <c:pt idx="42">
                  <c:v>2200000</c:v>
                </c:pt>
                <c:pt idx="43">
                  <c:v>2250000</c:v>
                </c:pt>
                <c:pt idx="44">
                  <c:v>2300000</c:v>
                </c:pt>
                <c:pt idx="45">
                  <c:v>2350000</c:v>
                </c:pt>
                <c:pt idx="46">
                  <c:v>2400000</c:v>
                </c:pt>
                <c:pt idx="47">
                  <c:v>2450000</c:v>
                </c:pt>
                <c:pt idx="48">
                  <c:v>2500000</c:v>
                </c:pt>
                <c:pt idx="49">
                  <c:v>2550000</c:v>
                </c:pt>
              </c:numCache>
            </c:numRef>
          </c:xVal>
          <c:yVal>
            <c:numRef>
              <c:f>IncomeRate!$N$4:$N$53</c:f>
              <c:numCache>
                <c:formatCode>General</c:formatCode>
                <c:ptCount val="5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75-4094-87AB-45ADB99FD28C}"/>
            </c:ext>
          </c:extLst>
        </c:ser>
        <c:ser>
          <c:idx val="10"/>
          <c:order val="10"/>
          <c:tx>
            <c:v>Angel Baby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Price!$Y$4:$Y$53</c:f>
              <c:numCache>
                <c:formatCode>_("$"* #,##0.00_);_("$"* \(#,##0.00\);_("$"* "-"??_);_(@_)</c:formatCode>
                <c:ptCount val="50"/>
                <c:pt idx="0">
                  <c:v>150000</c:v>
                </c:pt>
                <c:pt idx="1">
                  <c:v>225000</c:v>
                </c:pt>
                <c:pt idx="2">
                  <c:v>300000</c:v>
                </c:pt>
                <c:pt idx="3">
                  <c:v>375000</c:v>
                </c:pt>
                <c:pt idx="4">
                  <c:v>450000</c:v>
                </c:pt>
                <c:pt idx="5">
                  <c:v>525000</c:v>
                </c:pt>
                <c:pt idx="6">
                  <c:v>600000</c:v>
                </c:pt>
                <c:pt idx="7">
                  <c:v>675000</c:v>
                </c:pt>
                <c:pt idx="8">
                  <c:v>750000</c:v>
                </c:pt>
                <c:pt idx="9">
                  <c:v>825000</c:v>
                </c:pt>
                <c:pt idx="10">
                  <c:v>900000</c:v>
                </c:pt>
                <c:pt idx="11">
                  <c:v>975000</c:v>
                </c:pt>
                <c:pt idx="12">
                  <c:v>1050000</c:v>
                </c:pt>
                <c:pt idx="13">
                  <c:v>1125000</c:v>
                </c:pt>
                <c:pt idx="14">
                  <c:v>1200000</c:v>
                </c:pt>
                <c:pt idx="15">
                  <c:v>1275000</c:v>
                </c:pt>
                <c:pt idx="16">
                  <c:v>1350000</c:v>
                </c:pt>
                <c:pt idx="17">
                  <c:v>1425000</c:v>
                </c:pt>
                <c:pt idx="18">
                  <c:v>1500000</c:v>
                </c:pt>
                <c:pt idx="19">
                  <c:v>1575000</c:v>
                </c:pt>
                <c:pt idx="20">
                  <c:v>1650000</c:v>
                </c:pt>
                <c:pt idx="21">
                  <c:v>1725000</c:v>
                </c:pt>
                <c:pt idx="22">
                  <c:v>1800000</c:v>
                </c:pt>
                <c:pt idx="23">
                  <c:v>1875000</c:v>
                </c:pt>
                <c:pt idx="24">
                  <c:v>1950000</c:v>
                </c:pt>
                <c:pt idx="25">
                  <c:v>2025000</c:v>
                </c:pt>
                <c:pt idx="26">
                  <c:v>2100000</c:v>
                </c:pt>
                <c:pt idx="27">
                  <c:v>2175000</c:v>
                </c:pt>
                <c:pt idx="28">
                  <c:v>2250000</c:v>
                </c:pt>
                <c:pt idx="29">
                  <c:v>2325000</c:v>
                </c:pt>
                <c:pt idx="30">
                  <c:v>2400000</c:v>
                </c:pt>
                <c:pt idx="31">
                  <c:v>2475000</c:v>
                </c:pt>
                <c:pt idx="32">
                  <c:v>2550000</c:v>
                </c:pt>
                <c:pt idx="33">
                  <c:v>2625000</c:v>
                </c:pt>
                <c:pt idx="34">
                  <c:v>2700000</c:v>
                </c:pt>
                <c:pt idx="35">
                  <c:v>2775000</c:v>
                </c:pt>
                <c:pt idx="36">
                  <c:v>2850000</c:v>
                </c:pt>
                <c:pt idx="37">
                  <c:v>2925000</c:v>
                </c:pt>
                <c:pt idx="38">
                  <c:v>3000000</c:v>
                </c:pt>
                <c:pt idx="39">
                  <c:v>3075000</c:v>
                </c:pt>
                <c:pt idx="40">
                  <c:v>3150000</c:v>
                </c:pt>
                <c:pt idx="41">
                  <c:v>3225000</c:v>
                </c:pt>
                <c:pt idx="42">
                  <c:v>3300000</c:v>
                </c:pt>
                <c:pt idx="43">
                  <c:v>3375000</c:v>
                </c:pt>
                <c:pt idx="44">
                  <c:v>3450000</c:v>
                </c:pt>
                <c:pt idx="45">
                  <c:v>3525000</c:v>
                </c:pt>
                <c:pt idx="46">
                  <c:v>3600000</c:v>
                </c:pt>
                <c:pt idx="47">
                  <c:v>3675000</c:v>
                </c:pt>
                <c:pt idx="48">
                  <c:v>3750000</c:v>
                </c:pt>
                <c:pt idx="49">
                  <c:v>3825000</c:v>
                </c:pt>
              </c:numCache>
            </c:numRef>
          </c:xVal>
          <c:yVal>
            <c:numRef>
              <c:f>IncomeRate!$O$4:$O$53</c:f>
              <c:numCache>
                <c:formatCode>General</c:formatCode>
                <c:ptCount val="50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  <c:pt idx="13">
                  <c:v>112000</c:v>
                </c:pt>
                <c:pt idx="14">
                  <c:v>120000</c:v>
                </c:pt>
                <c:pt idx="15">
                  <c:v>128000</c:v>
                </c:pt>
                <c:pt idx="16">
                  <c:v>136000</c:v>
                </c:pt>
                <c:pt idx="17">
                  <c:v>144000</c:v>
                </c:pt>
                <c:pt idx="18">
                  <c:v>152000</c:v>
                </c:pt>
                <c:pt idx="19">
                  <c:v>160000</c:v>
                </c:pt>
                <c:pt idx="20">
                  <c:v>168000</c:v>
                </c:pt>
                <c:pt idx="21">
                  <c:v>176000</c:v>
                </c:pt>
                <c:pt idx="22">
                  <c:v>184000</c:v>
                </c:pt>
                <c:pt idx="23">
                  <c:v>192000</c:v>
                </c:pt>
                <c:pt idx="24">
                  <c:v>200000</c:v>
                </c:pt>
                <c:pt idx="25">
                  <c:v>208000</c:v>
                </c:pt>
                <c:pt idx="26">
                  <c:v>216000</c:v>
                </c:pt>
                <c:pt idx="27">
                  <c:v>224000</c:v>
                </c:pt>
                <c:pt idx="28">
                  <c:v>232000</c:v>
                </c:pt>
                <c:pt idx="29">
                  <c:v>240000</c:v>
                </c:pt>
                <c:pt idx="30">
                  <c:v>248000</c:v>
                </c:pt>
                <c:pt idx="31">
                  <c:v>256000</c:v>
                </c:pt>
                <c:pt idx="32">
                  <c:v>264000</c:v>
                </c:pt>
                <c:pt idx="33">
                  <c:v>272000</c:v>
                </c:pt>
                <c:pt idx="34">
                  <c:v>280000</c:v>
                </c:pt>
                <c:pt idx="35">
                  <c:v>288000</c:v>
                </c:pt>
                <c:pt idx="36">
                  <c:v>296000</c:v>
                </c:pt>
                <c:pt idx="37">
                  <c:v>304000</c:v>
                </c:pt>
                <c:pt idx="38">
                  <c:v>312000</c:v>
                </c:pt>
                <c:pt idx="39">
                  <c:v>320000</c:v>
                </c:pt>
                <c:pt idx="40">
                  <c:v>328000</c:v>
                </c:pt>
                <c:pt idx="41">
                  <c:v>336000</c:v>
                </c:pt>
                <c:pt idx="42">
                  <c:v>344000</c:v>
                </c:pt>
                <c:pt idx="43">
                  <c:v>352000</c:v>
                </c:pt>
                <c:pt idx="44">
                  <c:v>360000</c:v>
                </c:pt>
                <c:pt idx="45">
                  <c:v>368000</c:v>
                </c:pt>
                <c:pt idx="46">
                  <c:v>376000</c:v>
                </c:pt>
                <c:pt idx="47">
                  <c:v>384000</c:v>
                </c:pt>
                <c:pt idx="48">
                  <c:v>392000</c:v>
                </c:pt>
                <c:pt idx="49">
                  <c:v>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75-4094-87AB-45ADB99FD28C}"/>
            </c:ext>
          </c:extLst>
        </c:ser>
        <c:ser>
          <c:idx val="11"/>
          <c:order val="11"/>
          <c:tx>
            <c:v>God Baby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Price!$AA$4:$AA$53</c:f>
              <c:numCache>
                <c:formatCode>_("$"* #,##0.00_);_("$"* \(#,##0.00\);_("$"* "-"??_);_(@_)</c:formatCode>
                <c:ptCount val="50"/>
                <c:pt idx="0">
                  <c:v>250000</c:v>
                </c:pt>
                <c:pt idx="1">
                  <c:v>375000</c:v>
                </c:pt>
                <c:pt idx="2">
                  <c:v>500000</c:v>
                </c:pt>
                <c:pt idx="3">
                  <c:v>625000</c:v>
                </c:pt>
                <c:pt idx="4">
                  <c:v>750000</c:v>
                </c:pt>
                <c:pt idx="5">
                  <c:v>875000</c:v>
                </c:pt>
                <c:pt idx="6">
                  <c:v>1000000</c:v>
                </c:pt>
                <c:pt idx="7">
                  <c:v>1125000</c:v>
                </c:pt>
                <c:pt idx="8">
                  <c:v>1250000</c:v>
                </c:pt>
                <c:pt idx="9">
                  <c:v>1375000</c:v>
                </c:pt>
                <c:pt idx="10">
                  <c:v>1500000</c:v>
                </c:pt>
                <c:pt idx="11">
                  <c:v>1625000</c:v>
                </c:pt>
                <c:pt idx="12">
                  <c:v>1750000</c:v>
                </c:pt>
                <c:pt idx="13">
                  <c:v>1875000</c:v>
                </c:pt>
                <c:pt idx="14">
                  <c:v>2000000</c:v>
                </c:pt>
                <c:pt idx="15">
                  <c:v>2125000</c:v>
                </c:pt>
                <c:pt idx="16">
                  <c:v>2250000</c:v>
                </c:pt>
                <c:pt idx="17">
                  <c:v>2375000</c:v>
                </c:pt>
                <c:pt idx="18">
                  <c:v>2500000</c:v>
                </c:pt>
                <c:pt idx="19">
                  <c:v>2625000</c:v>
                </c:pt>
                <c:pt idx="20">
                  <c:v>2750000</c:v>
                </c:pt>
                <c:pt idx="21">
                  <c:v>2875000</c:v>
                </c:pt>
                <c:pt idx="22">
                  <c:v>3000000</c:v>
                </c:pt>
                <c:pt idx="23">
                  <c:v>3125000</c:v>
                </c:pt>
                <c:pt idx="24">
                  <c:v>3250000</c:v>
                </c:pt>
                <c:pt idx="25">
                  <c:v>3375000</c:v>
                </c:pt>
                <c:pt idx="26">
                  <c:v>3500000</c:v>
                </c:pt>
                <c:pt idx="27">
                  <c:v>3625000</c:v>
                </c:pt>
                <c:pt idx="28">
                  <c:v>3750000</c:v>
                </c:pt>
                <c:pt idx="29">
                  <c:v>3875000</c:v>
                </c:pt>
                <c:pt idx="30">
                  <c:v>4000000</c:v>
                </c:pt>
                <c:pt idx="31">
                  <c:v>4125000</c:v>
                </c:pt>
                <c:pt idx="32">
                  <c:v>4250000</c:v>
                </c:pt>
                <c:pt idx="33">
                  <c:v>4375000</c:v>
                </c:pt>
                <c:pt idx="34">
                  <c:v>4500000</c:v>
                </c:pt>
                <c:pt idx="35">
                  <c:v>4625000</c:v>
                </c:pt>
                <c:pt idx="36">
                  <c:v>4750000</c:v>
                </c:pt>
                <c:pt idx="37">
                  <c:v>4875000</c:v>
                </c:pt>
                <c:pt idx="38">
                  <c:v>5000000</c:v>
                </c:pt>
                <c:pt idx="39">
                  <c:v>5125000</c:v>
                </c:pt>
                <c:pt idx="40">
                  <c:v>5250000</c:v>
                </c:pt>
                <c:pt idx="41">
                  <c:v>5375000</c:v>
                </c:pt>
                <c:pt idx="42">
                  <c:v>5500000</c:v>
                </c:pt>
                <c:pt idx="43">
                  <c:v>5625000</c:v>
                </c:pt>
                <c:pt idx="44">
                  <c:v>5750000</c:v>
                </c:pt>
                <c:pt idx="45">
                  <c:v>5875000</c:v>
                </c:pt>
                <c:pt idx="46">
                  <c:v>6000000</c:v>
                </c:pt>
                <c:pt idx="47">
                  <c:v>6125000</c:v>
                </c:pt>
                <c:pt idx="48">
                  <c:v>6250000</c:v>
                </c:pt>
                <c:pt idx="49">
                  <c:v>6375000</c:v>
                </c:pt>
              </c:numCache>
            </c:numRef>
          </c:xVal>
          <c:yVal>
            <c:numRef>
              <c:f>IncomeRate!$P$4:$P$53</c:f>
              <c:numCache>
                <c:formatCode>General</c:formatCode>
                <c:ptCount val="50"/>
                <c:pt idx="0">
                  <c:v>16000</c:v>
                </c:pt>
                <c:pt idx="1">
                  <c:v>32000</c:v>
                </c:pt>
                <c:pt idx="2">
                  <c:v>48000</c:v>
                </c:pt>
                <c:pt idx="3">
                  <c:v>64000</c:v>
                </c:pt>
                <c:pt idx="4">
                  <c:v>80000</c:v>
                </c:pt>
                <c:pt idx="5">
                  <c:v>96000</c:v>
                </c:pt>
                <c:pt idx="6">
                  <c:v>112000</c:v>
                </c:pt>
                <c:pt idx="7">
                  <c:v>128000</c:v>
                </c:pt>
                <c:pt idx="8">
                  <c:v>144000</c:v>
                </c:pt>
                <c:pt idx="9">
                  <c:v>160000</c:v>
                </c:pt>
                <c:pt idx="10">
                  <c:v>176000</c:v>
                </c:pt>
                <c:pt idx="11">
                  <c:v>192000</c:v>
                </c:pt>
                <c:pt idx="12">
                  <c:v>208000</c:v>
                </c:pt>
                <c:pt idx="13">
                  <c:v>224000</c:v>
                </c:pt>
                <c:pt idx="14">
                  <c:v>240000</c:v>
                </c:pt>
                <c:pt idx="15">
                  <c:v>256000</c:v>
                </c:pt>
                <c:pt idx="16">
                  <c:v>272000</c:v>
                </c:pt>
                <c:pt idx="17">
                  <c:v>288000</c:v>
                </c:pt>
                <c:pt idx="18">
                  <c:v>304000</c:v>
                </c:pt>
                <c:pt idx="19">
                  <c:v>320000</c:v>
                </c:pt>
                <c:pt idx="20">
                  <c:v>336000</c:v>
                </c:pt>
                <c:pt idx="21">
                  <c:v>352000</c:v>
                </c:pt>
                <c:pt idx="22">
                  <c:v>368000</c:v>
                </c:pt>
                <c:pt idx="23">
                  <c:v>384000</c:v>
                </c:pt>
                <c:pt idx="24">
                  <c:v>400000</c:v>
                </c:pt>
                <c:pt idx="25">
                  <c:v>416000</c:v>
                </c:pt>
                <c:pt idx="26">
                  <c:v>432000</c:v>
                </c:pt>
                <c:pt idx="27">
                  <c:v>448000</c:v>
                </c:pt>
                <c:pt idx="28">
                  <c:v>464000</c:v>
                </c:pt>
                <c:pt idx="29">
                  <c:v>480000</c:v>
                </c:pt>
                <c:pt idx="30">
                  <c:v>496000</c:v>
                </c:pt>
                <c:pt idx="31">
                  <c:v>512000</c:v>
                </c:pt>
                <c:pt idx="32">
                  <c:v>528000</c:v>
                </c:pt>
                <c:pt idx="33">
                  <c:v>544000</c:v>
                </c:pt>
                <c:pt idx="34">
                  <c:v>560000</c:v>
                </c:pt>
                <c:pt idx="35">
                  <c:v>576000</c:v>
                </c:pt>
                <c:pt idx="36">
                  <c:v>592000</c:v>
                </c:pt>
                <c:pt idx="37">
                  <c:v>608000</c:v>
                </c:pt>
                <c:pt idx="38">
                  <c:v>624000</c:v>
                </c:pt>
                <c:pt idx="39">
                  <c:v>640000</c:v>
                </c:pt>
                <c:pt idx="40">
                  <c:v>656000</c:v>
                </c:pt>
                <c:pt idx="41">
                  <c:v>672000</c:v>
                </c:pt>
                <c:pt idx="42">
                  <c:v>688000</c:v>
                </c:pt>
                <c:pt idx="43">
                  <c:v>704000</c:v>
                </c:pt>
                <c:pt idx="44">
                  <c:v>720000</c:v>
                </c:pt>
                <c:pt idx="45">
                  <c:v>736000</c:v>
                </c:pt>
                <c:pt idx="46">
                  <c:v>752000</c:v>
                </c:pt>
                <c:pt idx="47">
                  <c:v>768000</c:v>
                </c:pt>
                <c:pt idx="48">
                  <c:v>784000</c:v>
                </c:pt>
                <c:pt idx="49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75-4094-87AB-45ADB99FD28C}"/>
            </c:ext>
          </c:extLst>
        </c:ser>
        <c:ser>
          <c:idx val="12"/>
          <c:order val="12"/>
          <c:tx>
            <c:v>Demon Baby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Price!$AC$4:$AC$53</c:f>
              <c:numCache>
                <c:formatCode>_("$"* #,##0.00_);_("$"* \(#,##0.00\);_("$"* "-"??_);_(@_)</c:formatCode>
                <c:ptCount val="5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</c:numCache>
            </c:numRef>
          </c:xVal>
          <c:yVal>
            <c:numRef>
              <c:f>IncomeRate!$Q$4:$Q$53</c:f>
              <c:numCache>
                <c:formatCode>General</c:formatCode>
                <c:ptCount val="50"/>
                <c:pt idx="0">
                  <c:v>32000</c:v>
                </c:pt>
                <c:pt idx="1">
                  <c:v>64000</c:v>
                </c:pt>
                <c:pt idx="2">
                  <c:v>96000</c:v>
                </c:pt>
                <c:pt idx="3">
                  <c:v>128000</c:v>
                </c:pt>
                <c:pt idx="4">
                  <c:v>160000</c:v>
                </c:pt>
                <c:pt idx="5">
                  <c:v>192000</c:v>
                </c:pt>
                <c:pt idx="6">
                  <c:v>224000</c:v>
                </c:pt>
                <c:pt idx="7">
                  <c:v>256000</c:v>
                </c:pt>
                <c:pt idx="8">
                  <c:v>288000</c:v>
                </c:pt>
                <c:pt idx="9">
                  <c:v>320000</c:v>
                </c:pt>
                <c:pt idx="10">
                  <c:v>352000</c:v>
                </c:pt>
                <c:pt idx="11">
                  <c:v>384000</c:v>
                </c:pt>
                <c:pt idx="12">
                  <c:v>416000</c:v>
                </c:pt>
                <c:pt idx="13">
                  <c:v>448000</c:v>
                </c:pt>
                <c:pt idx="14">
                  <c:v>480000</c:v>
                </c:pt>
                <c:pt idx="15">
                  <c:v>512000</c:v>
                </c:pt>
                <c:pt idx="16">
                  <c:v>544000</c:v>
                </c:pt>
                <c:pt idx="17">
                  <c:v>576000</c:v>
                </c:pt>
                <c:pt idx="18">
                  <c:v>608000</c:v>
                </c:pt>
                <c:pt idx="19">
                  <c:v>640000</c:v>
                </c:pt>
                <c:pt idx="20">
                  <c:v>672000</c:v>
                </c:pt>
                <c:pt idx="21">
                  <c:v>704000</c:v>
                </c:pt>
                <c:pt idx="22">
                  <c:v>736000</c:v>
                </c:pt>
                <c:pt idx="23">
                  <c:v>768000</c:v>
                </c:pt>
                <c:pt idx="24">
                  <c:v>800000</c:v>
                </c:pt>
                <c:pt idx="25">
                  <c:v>832000</c:v>
                </c:pt>
                <c:pt idx="26">
                  <c:v>864000</c:v>
                </c:pt>
                <c:pt idx="27">
                  <c:v>896000</c:v>
                </c:pt>
                <c:pt idx="28">
                  <c:v>928000</c:v>
                </c:pt>
                <c:pt idx="29">
                  <c:v>960000</c:v>
                </c:pt>
                <c:pt idx="30">
                  <c:v>992000</c:v>
                </c:pt>
                <c:pt idx="31">
                  <c:v>1024000</c:v>
                </c:pt>
                <c:pt idx="32">
                  <c:v>1056000</c:v>
                </c:pt>
                <c:pt idx="33">
                  <c:v>1088000</c:v>
                </c:pt>
                <c:pt idx="34">
                  <c:v>1120000</c:v>
                </c:pt>
                <c:pt idx="35">
                  <c:v>1152000</c:v>
                </c:pt>
                <c:pt idx="36">
                  <c:v>1184000</c:v>
                </c:pt>
                <c:pt idx="37">
                  <c:v>1216000</c:v>
                </c:pt>
                <c:pt idx="38">
                  <c:v>1248000</c:v>
                </c:pt>
                <c:pt idx="39">
                  <c:v>1280000</c:v>
                </c:pt>
                <c:pt idx="40">
                  <c:v>1312000</c:v>
                </c:pt>
                <c:pt idx="41">
                  <c:v>1344000</c:v>
                </c:pt>
                <c:pt idx="42">
                  <c:v>1376000</c:v>
                </c:pt>
                <c:pt idx="43">
                  <c:v>1408000</c:v>
                </c:pt>
                <c:pt idx="44">
                  <c:v>1440000</c:v>
                </c:pt>
                <c:pt idx="45">
                  <c:v>1472000</c:v>
                </c:pt>
                <c:pt idx="46">
                  <c:v>1504000</c:v>
                </c:pt>
                <c:pt idx="47">
                  <c:v>1536000</c:v>
                </c:pt>
                <c:pt idx="48">
                  <c:v>1568000</c:v>
                </c:pt>
                <c:pt idx="49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75-4094-87AB-45ADB99FD28C}"/>
            </c:ext>
          </c:extLst>
        </c:ser>
        <c:ser>
          <c:idx val="13"/>
          <c:order val="13"/>
          <c:tx>
            <c:v>Devil Baby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Price!$AF$4:$AF$53</c:f>
              <c:numCache>
                <c:formatCode>_("$"* #,##0.00_);_("$"* \(#,##0.00\);_("$"* "-"??_);_(@_)</c:formatCode>
                <c:ptCount val="50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  <c:pt idx="39">
                  <c:v>20500000</c:v>
                </c:pt>
                <c:pt idx="40">
                  <c:v>21000000</c:v>
                </c:pt>
                <c:pt idx="41">
                  <c:v>21500000</c:v>
                </c:pt>
                <c:pt idx="42">
                  <c:v>22000000</c:v>
                </c:pt>
                <c:pt idx="43">
                  <c:v>22500000</c:v>
                </c:pt>
                <c:pt idx="44">
                  <c:v>23000000</c:v>
                </c:pt>
                <c:pt idx="45">
                  <c:v>23500000</c:v>
                </c:pt>
                <c:pt idx="46">
                  <c:v>24000000</c:v>
                </c:pt>
                <c:pt idx="47">
                  <c:v>24500000</c:v>
                </c:pt>
                <c:pt idx="48">
                  <c:v>25000000</c:v>
                </c:pt>
                <c:pt idx="49">
                  <c:v>25500000</c:v>
                </c:pt>
              </c:numCache>
              <c:extLst xmlns:c15="http://schemas.microsoft.com/office/drawing/2012/chart"/>
            </c:numRef>
          </c:xVal>
          <c:yVal>
            <c:numRef>
              <c:f>IncomeRate!$R$4:$R$52</c:f>
              <c:numCache>
                <c:formatCode>General</c:formatCode>
                <c:ptCount val="49"/>
                <c:pt idx="0">
                  <c:v>66600</c:v>
                </c:pt>
                <c:pt idx="1">
                  <c:v>133200</c:v>
                </c:pt>
                <c:pt idx="2">
                  <c:v>199800</c:v>
                </c:pt>
                <c:pt idx="3">
                  <c:v>266400</c:v>
                </c:pt>
                <c:pt idx="4">
                  <c:v>333000</c:v>
                </c:pt>
                <c:pt idx="5">
                  <c:v>399600</c:v>
                </c:pt>
                <c:pt idx="6">
                  <c:v>466200</c:v>
                </c:pt>
                <c:pt idx="7">
                  <c:v>532800</c:v>
                </c:pt>
                <c:pt idx="8">
                  <c:v>599400</c:v>
                </c:pt>
                <c:pt idx="9">
                  <c:v>666000</c:v>
                </c:pt>
                <c:pt idx="10">
                  <c:v>732600</c:v>
                </c:pt>
                <c:pt idx="11">
                  <c:v>799200</c:v>
                </c:pt>
                <c:pt idx="12">
                  <c:v>865800</c:v>
                </c:pt>
                <c:pt idx="13">
                  <c:v>932400</c:v>
                </c:pt>
                <c:pt idx="14">
                  <c:v>999000</c:v>
                </c:pt>
                <c:pt idx="15">
                  <c:v>1065600</c:v>
                </c:pt>
                <c:pt idx="16">
                  <c:v>1132200</c:v>
                </c:pt>
                <c:pt idx="17">
                  <c:v>1198800</c:v>
                </c:pt>
                <c:pt idx="18">
                  <c:v>1265400</c:v>
                </c:pt>
                <c:pt idx="19">
                  <c:v>1332000</c:v>
                </c:pt>
                <c:pt idx="20">
                  <c:v>1398600</c:v>
                </c:pt>
                <c:pt idx="21">
                  <c:v>1465200</c:v>
                </c:pt>
                <c:pt idx="22">
                  <c:v>1531800</c:v>
                </c:pt>
                <c:pt idx="23">
                  <c:v>1598400</c:v>
                </c:pt>
                <c:pt idx="24">
                  <c:v>1665000</c:v>
                </c:pt>
                <c:pt idx="25">
                  <c:v>1731600</c:v>
                </c:pt>
                <c:pt idx="26">
                  <c:v>1798200</c:v>
                </c:pt>
                <c:pt idx="27">
                  <c:v>1864800</c:v>
                </c:pt>
                <c:pt idx="28">
                  <c:v>1931400</c:v>
                </c:pt>
                <c:pt idx="29">
                  <c:v>1998000</c:v>
                </c:pt>
                <c:pt idx="30">
                  <c:v>2064600</c:v>
                </c:pt>
                <c:pt idx="31">
                  <c:v>2131200</c:v>
                </c:pt>
                <c:pt idx="32">
                  <c:v>2197800</c:v>
                </c:pt>
                <c:pt idx="33">
                  <c:v>2264400</c:v>
                </c:pt>
                <c:pt idx="34">
                  <c:v>2331000</c:v>
                </c:pt>
                <c:pt idx="35">
                  <c:v>2397600</c:v>
                </c:pt>
                <c:pt idx="36">
                  <c:v>2464200</c:v>
                </c:pt>
                <c:pt idx="37">
                  <c:v>2530800</c:v>
                </c:pt>
                <c:pt idx="38">
                  <c:v>2597400</c:v>
                </c:pt>
                <c:pt idx="39">
                  <c:v>2664000</c:v>
                </c:pt>
                <c:pt idx="40">
                  <c:v>2730600</c:v>
                </c:pt>
                <c:pt idx="41">
                  <c:v>2797200</c:v>
                </c:pt>
                <c:pt idx="42">
                  <c:v>2863800</c:v>
                </c:pt>
                <c:pt idx="43">
                  <c:v>2930400</c:v>
                </c:pt>
                <c:pt idx="44">
                  <c:v>2997000</c:v>
                </c:pt>
                <c:pt idx="45">
                  <c:v>3063600</c:v>
                </c:pt>
                <c:pt idx="46">
                  <c:v>3130200</c:v>
                </c:pt>
                <c:pt idx="47">
                  <c:v>3196800</c:v>
                </c:pt>
                <c:pt idx="48">
                  <c:v>3263400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D-6B75-4094-87AB-45ADB99FD28C}"/>
            </c:ext>
          </c:extLst>
        </c:ser>
        <c:ser>
          <c:idx val="14"/>
          <c:order val="14"/>
          <c:tx>
            <c:v>Big Baby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Price!$AH$4:$AH$53</c:f>
              <c:numCache>
                <c:formatCode>_("$"* #,##0.00_);_("$"* \(#,##0.00\);_("$"* "-"??_);_(@_)</c:formatCode>
                <c:ptCount val="50"/>
                <c:pt idx="0">
                  <c:v>5000000</c:v>
                </c:pt>
                <c:pt idx="1">
                  <c:v>7500000</c:v>
                </c:pt>
                <c:pt idx="2">
                  <c:v>10000000</c:v>
                </c:pt>
                <c:pt idx="3">
                  <c:v>12500000</c:v>
                </c:pt>
                <c:pt idx="4">
                  <c:v>15000000</c:v>
                </c:pt>
                <c:pt idx="5">
                  <c:v>17500000</c:v>
                </c:pt>
                <c:pt idx="6">
                  <c:v>20000000</c:v>
                </c:pt>
                <c:pt idx="7">
                  <c:v>22500000</c:v>
                </c:pt>
                <c:pt idx="8">
                  <c:v>25000000</c:v>
                </c:pt>
                <c:pt idx="9">
                  <c:v>27500000</c:v>
                </c:pt>
                <c:pt idx="10">
                  <c:v>30000000</c:v>
                </c:pt>
                <c:pt idx="11">
                  <c:v>32500000</c:v>
                </c:pt>
                <c:pt idx="12">
                  <c:v>35000000</c:v>
                </c:pt>
                <c:pt idx="13">
                  <c:v>37500000</c:v>
                </c:pt>
                <c:pt idx="14">
                  <c:v>40000000</c:v>
                </c:pt>
                <c:pt idx="15">
                  <c:v>42500000</c:v>
                </c:pt>
                <c:pt idx="16">
                  <c:v>45000000</c:v>
                </c:pt>
                <c:pt idx="17">
                  <c:v>47500000</c:v>
                </c:pt>
                <c:pt idx="18">
                  <c:v>50000000</c:v>
                </c:pt>
                <c:pt idx="19">
                  <c:v>52500000</c:v>
                </c:pt>
                <c:pt idx="20">
                  <c:v>55000000</c:v>
                </c:pt>
                <c:pt idx="21">
                  <c:v>57500000</c:v>
                </c:pt>
                <c:pt idx="22">
                  <c:v>60000000</c:v>
                </c:pt>
                <c:pt idx="23">
                  <c:v>62500000</c:v>
                </c:pt>
                <c:pt idx="24">
                  <c:v>65000000</c:v>
                </c:pt>
                <c:pt idx="25">
                  <c:v>67500000</c:v>
                </c:pt>
                <c:pt idx="26">
                  <c:v>70000000</c:v>
                </c:pt>
                <c:pt idx="27">
                  <c:v>72500000</c:v>
                </c:pt>
                <c:pt idx="28">
                  <c:v>75000000</c:v>
                </c:pt>
                <c:pt idx="29">
                  <c:v>77500000</c:v>
                </c:pt>
                <c:pt idx="30">
                  <c:v>80000000</c:v>
                </c:pt>
                <c:pt idx="31">
                  <c:v>82500000</c:v>
                </c:pt>
                <c:pt idx="32">
                  <c:v>85000000</c:v>
                </c:pt>
                <c:pt idx="33">
                  <c:v>87500000</c:v>
                </c:pt>
                <c:pt idx="34">
                  <c:v>90000000</c:v>
                </c:pt>
                <c:pt idx="35">
                  <c:v>92500000</c:v>
                </c:pt>
                <c:pt idx="36">
                  <c:v>95000000</c:v>
                </c:pt>
                <c:pt idx="37">
                  <c:v>97500000</c:v>
                </c:pt>
                <c:pt idx="38">
                  <c:v>100000000</c:v>
                </c:pt>
                <c:pt idx="39">
                  <c:v>102500000</c:v>
                </c:pt>
                <c:pt idx="40">
                  <c:v>105000000</c:v>
                </c:pt>
                <c:pt idx="41">
                  <c:v>107500000</c:v>
                </c:pt>
                <c:pt idx="42">
                  <c:v>110000000</c:v>
                </c:pt>
                <c:pt idx="43">
                  <c:v>112500000</c:v>
                </c:pt>
                <c:pt idx="44">
                  <c:v>115000000</c:v>
                </c:pt>
                <c:pt idx="45">
                  <c:v>117500000</c:v>
                </c:pt>
                <c:pt idx="46">
                  <c:v>120000000</c:v>
                </c:pt>
                <c:pt idx="47">
                  <c:v>122500000</c:v>
                </c:pt>
                <c:pt idx="48">
                  <c:v>125000000</c:v>
                </c:pt>
                <c:pt idx="49">
                  <c:v>127500000</c:v>
                </c:pt>
              </c:numCache>
              <c:extLst xmlns:c15="http://schemas.microsoft.com/office/drawing/2012/chart"/>
            </c:numRef>
          </c:xVal>
          <c:yVal>
            <c:numRef>
              <c:f>IncomeRate!$S$4:$S$53</c:f>
              <c:numCache>
                <c:formatCode>General</c:formatCode>
                <c:ptCount val="50"/>
                <c:pt idx="0">
                  <c:v>128000</c:v>
                </c:pt>
                <c:pt idx="1">
                  <c:v>256000</c:v>
                </c:pt>
                <c:pt idx="2">
                  <c:v>384000</c:v>
                </c:pt>
                <c:pt idx="3">
                  <c:v>512000</c:v>
                </c:pt>
                <c:pt idx="4">
                  <c:v>640000</c:v>
                </c:pt>
                <c:pt idx="5">
                  <c:v>768000</c:v>
                </c:pt>
                <c:pt idx="6">
                  <c:v>896000</c:v>
                </c:pt>
                <c:pt idx="7">
                  <c:v>1024000</c:v>
                </c:pt>
                <c:pt idx="8">
                  <c:v>1152000</c:v>
                </c:pt>
                <c:pt idx="9">
                  <c:v>1280000</c:v>
                </c:pt>
                <c:pt idx="10">
                  <c:v>1408000</c:v>
                </c:pt>
                <c:pt idx="11">
                  <c:v>1536000</c:v>
                </c:pt>
                <c:pt idx="12">
                  <c:v>1664000</c:v>
                </c:pt>
                <c:pt idx="13">
                  <c:v>1792000</c:v>
                </c:pt>
                <c:pt idx="14">
                  <c:v>1920000</c:v>
                </c:pt>
                <c:pt idx="15">
                  <c:v>2048000</c:v>
                </c:pt>
                <c:pt idx="16">
                  <c:v>2176000</c:v>
                </c:pt>
                <c:pt idx="17">
                  <c:v>2304000</c:v>
                </c:pt>
                <c:pt idx="18">
                  <c:v>2432000</c:v>
                </c:pt>
                <c:pt idx="19">
                  <c:v>2560000</c:v>
                </c:pt>
                <c:pt idx="20">
                  <c:v>2688000</c:v>
                </c:pt>
                <c:pt idx="21">
                  <c:v>2816000</c:v>
                </c:pt>
                <c:pt idx="22">
                  <c:v>2944000</c:v>
                </c:pt>
                <c:pt idx="23">
                  <c:v>3072000</c:v>
                </c:pt>
                <c:pt idx="24">
                  <c:v>3200000</c:v>
                </c:pt>
                <c:pt idx="25">
                  <c:v>3328000</c:v>
                </c:pt>
                <c:pt idx="26">
                  <c:v>3456000</c:v>
                </c:pt>
                <c:pt idx="27">
                  <c:v>3584000</c:v>
                </c:pt>
                <c:pt idx="28">
                  <c:v>3712000</c:v>
                </c:pt>
                <c:pt idx="29">
                  <c:v>3840000</c:v>
                </c:pt>
                <c:pt idx="30">
                  <c:v>3968000</c:v>
                </c:pt>
                <c:pt idx="31">
                  <c:v>4096000</c:v>
                </c:pt>
                <c:pt idx="32">
                  <c:v>4224000</c:v>
                </c:pt>
                <c:pt idx="33">
                  <c:v>4352000</c:v>
                </c:pt>
                <c:pt idx="34">
                  <c:v>4480000</c:v>
                </c:pt>
                <c:pt idx="35">
                  <c:v>4608000</c:v>
                </c:pt>
                <c:pt idx="36">
                  <c:v>4736000</c:v>
                </c:pt>
                <c:pt idx="37">
                  <c:v>4864000</c:v>
                </c:pt>
                <c:pt idx="38">
                  <c:v>4992000</c:v>
                </c:pt>
                <c:pt idx="39">
                  <c:v>5120000</c:v>
                </c:pt>
                <c:pt idx="40">
                  <c:v>5248000</c:v>
                </c:pt>
                <c:pt idx="41">
                  <c:v>5376000</c:v>
                </c:pt>
                <c:pt idx="42">
                  <c:v>5504000</c:v>
                </c:pt>
                <c:pt idx="43">
                  <c:v>5632000</c:v>
                </c:pt>
                <c:pt idx="44">
                  <c:v>5760000</c:v>
                </c:pt>
                <c:pt idx="45">
                  <c:v>5888000</c:v>
                </c:pt>
                <c:pt idx="46">
                  <c:v>6016000</c:v>
                </c:pt>
                <c:pt idx="47">
                  <c:v>6144000</c:v>
                </c:pt>
                <c:pt idx="48">
                  <c:v>6272000</c:v>
                </c:pt>
                <c:pt idx="49">
                  <c:v>6400000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6B75-4094-87AB-45ADB99FD28C}"/>
            </c:ext>
          </c:extLst>
        </c:ser>
        <c:ser>
          <c:idx val="15"/>
          <c:order val="15"/>
          <c:tx>
            <c:v>Giant Baby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Price!$AJ$4:$AJ$53</c:f>
              <c:numCache>
                <c:formatCode>_("$"* #,##0.00_);_("$"* \(#,##0.00\);_("$"* "-"??_);_(@_)</c:formatCode>
                <c:ptCount val="50"/>
                <c:pt idx="0">
                  <c:v>10000000</c:v>
                </c:pt>
                <c:pt idx="1">
                  <c:v>15000000</c:v>
                </c:pt>
                <c:pt idx="2">
                  <c:v>20000000</c:v>
                </c:pt>
                <c:pt idx="3">
                  <c:v>25000000</c:v>
                </c:pt>
                <c:pt idx="4">
                  <c:v>30000000</c:v>
                </c:pt>
                <c:pt idx="5">
                  <c:v>35000000</c:v>
                </c:pt>
                <c:pt idx="6">
                  <c:v>40000000</c:v>
                </c:pt>
                <c:pt idx="7">
                  <c:v>45000000</c:v>
                </c:pt>
                <c:pt idx="8">
                  <c:v>50000000</c:v>
                </c:pt>
                <c:pt idx="9">
                  <c:v>55000000</c:v>
                </c:pt>
                <c:pt idx="10">
                  <c:v>60000000</c:v>
                </c:pt>
                <c:pt idx="11">
                  <c:v>65000000</c:v>
                </c:pt>
                <c:pt idx="12">
                  <c:v>70000000</c:v>
                </c:pt>
                <c:pt idx="13">
                  <c:v>75000000</c:v>
                </c:pt>
                <c:pt idx="14">
                  <c:v>80000000</c:v>
                </c:pt>
                <c:pt idx="15">
                  <c:v>85000000</c:v>
                </c:pt>
                <c:pt idx="16">
                  <c:v>90000000</c:v>
                </c:pt>
                <c:pt idx="17">
                  <c:v>95000000</c:v>
                </c:pt>
                <c:pt idx="18">
                  <c:v>100000000</c:v>
                </c:pt>
                <c:pt idx="19">
                  <c:v>105000000</c:v>
                </c:pt>
                <c:pt idx="20">
                  <c:v>110000000</c:v>
                </c:pt>
                <c:pt idx="21">
                  <c:v>115000000</c:v>
                </c:pt>
                <c:pt idx="22">
                  <c:v>120000000</c:v>
                </c:pt>
                <c:pt idx="23">
                  <c:v>125000000</c:v>
                </c:pt>
                <c:pt idx="24">
                  <c:v>130000000</c:v>
                </c:pt>
                <c:pt idx="25">
                  <c:v>135000000</c:v>
                </c:pt>
                <c:pt idx="26">
                  <c:v>140000000</c:v>
                </c:pt>
                <c:pt idx="27">
                  <c:v>145000000</c:v>
                </c:pt>
                <c:pt idx="28">
                  <c:v>150000000</c:v>
                </c:pt>
                <c:pt idx="29">
                  <c:v>155000000</c:v>
                </c:pt>
                <c:pt idx="30">
                  <c:v>160000000</c:v>
                </c:pt>
                <c:pt idx="31">
                  <c:v>165000000</c:v>
                </c:pt>
                <c:pt idx="32">
                  <c:v>170000000</c:v>
                </c:pt>
                <c:pt idx="33">
                  <c:v>175000000</c:v>
                </c:pt>
                <c:pt idx="34">
                  <c:v>180000000</c:v>
                </c:pt>
                <c:pt idx="35">
                  <c:v>185000000</c:v>
                </c:pt>
                <c:pt idx="36">
                  <c:v>190000000</c:v>
                </c:pt>
                <c:pt idx="37">
                  <c:v>195000000</c:v>
                </c:pt>
                <c:pt idx="38">
                  <c:v>200000000</c:v>
                </c:pt>
                <c:pt idx="39">
                  <c:v>205000000</c:v>
                </c:pt>
                <c:pt idx="40">
                  <c:v>210000000</c:v>
                </c:pt>
                <c:pt idx="41">
                  <c:v>215000000</c:v>
                </c:pt>
                <c:pt idx="42">
                  <c:v>220000000</c:v>
                </c:pt>
                <c:pt idx="43">
                  <c:v>225000000</c:v>
                </c:pt>
                <c:pt idx="44">
                  <c:v>230000000</c:v>
                </c:pt>
                <c:pt idx="45">
                  <c:v>235000000</c:v>
                </c:pt>
                <c:pt idx="46">
                  <c:v>240000000</c:v>
                </c:pt>
                <c:pt idx="47">
                  <c:v>245000000</c:v>
                </c:pt>
                <c:pt idx="48">
                  <c:v>250000000</c:v>
                </c:pt>
                <c:pt idx="49">
                  <c:v>255000000</c:v>
                </c:pt>
              </c:numCache>
              <c:extLst xmlns:c15="http://schemas.microsoft.com/office/drawing/2012/chart"/>
            </c:numRef>
          </c:xVal>
          <c:yVal>
            <c:numRef>
              <c:f>IncomeRate!$T$4:$T$53</c:f>
              <c:numCache>
                <c:formatCode>General</c:formatCode>
                <c:ptCount val="50"/>
                <c:pt idx="0">
                  <c:v>256000</c:v>
                </c:pt>
                <c:pt idx="1">
                  <c:v>512000</c:v>
                </c:pt>
                <c:pt idx="2">
                  <c:v>768000</c:v>
                </c:pt>
                <c:pt idx="3">
                  <c:v>1024000</c:v>
                </c:pt>
                <c:pt idx="4">
                  <c:v>1280000</c:v>
                </c:pt>
                <c:pt idx="5">
                  <c:v>1536000</c:v>
                </c:pt>
                <c:pt idx="6">
                  <c:v>1792000</c:v>
                </c:pt>
                <c:pt idx="7">
                  <c:v>2048000</c:v>
                </c:pt>
                <c:pt idx="8">
                  <c:v>2304000</c:v>
                </c:pt>
                <c:pt idx="9">
                  <c:v>2560000</c:v>
                </c:pt>
                <c:pt idx="10">
                  <c:v>2816000</c:v>
                </c:pt>
                <c:pt idx="11">
                  <c:v>3072000</c:v>
                </c:pt>
                <c:pt idx="12">
                  <c:v>3328000</c:v>
                </c:pt>
                <c:pt idx="13">
                  <c:v>3584000</c:v>
                </c:pt>
                <c:pt idx="14">
                  <c:v>3840000</c:v>
                </c:pt>
                <c:pt idx="15">
                  <c:v>4096000</c:v>
                </c:pt>
                <c:pt idx="16">
                  <c:v>4352000</c:v>
                </c:pt>
                <c:pt idx="17">
                  <c:v>4608000</c:v>
                </c:pt>
                <c:pt idx="18">
                  <c:v>4864000</c:v>
                </c:pt>
                <c:pt idx="19">
                  <c:v>5120000</c:v>
                </c:pt>
                <c:pt idx="20">
                  <c:v>5376000</c:v>
                </c:pt>
                <c:pt idx="21">
                  <c:v>5632000</c:v>
                </c:pt>
                <c:pt idx="22">
                  <c:v>5888000</c:v>
                </c:pt>
                <c:pt idx="23">
                  <c:v>6144000</c:v>
                </c:pt>
                <c:pt idx="24">
                  <c:v>6400000</c:v>
                </c:pt>
                <c:pt idx="25">
                  <c:v>6656000</c:v>
                </c:pt>
                <c:pt idx="26">
                  <c:v>6912000</c:v>
                </c:pt>
                <c:pt idx="27">
                  <c:v>7168000</c:v>
                </c:pt>
                <c:pt idx="28">
                  <c:v>7424000</c:v>
                </c:pt>
                <c:pt idx="29">
                  <c:v>7680000</c:v>
                </c:pt>
                <c:pt idx="30">
                  <c:v>7936000</c:v>
                </c:pt>
                <c:pt idx="31">
                  <c:v>8192000</c:v>
                </c:pt>
                <c:pt idx="32">
                  <c:v>8448000</c:v>
                </c:pt>
                <c:pt idx="33">
                  <c:v>8704000</c:v>
                </c:pt>
                <c:pt idx="34">
                  <c:v>8960000</c:v>
                </c:pt>
                <c:pt idx="35">
                  <c:v>9216000</c:v>
                </c:pt>
                <c:pt idx="36">
                  <c:v>9472000</c:v>
                </c:pt>
                <c:pt idx="37">
                  <c:v>9728000</c:v>
                </c:pt>
                <c:pt idx="38">
                  <c:v>9984000</c:v>
                </c:pt>
                <c:pt idx="39">
                  <c:v>10240000</c:v>
                </c:pt>
                <c:pt idx="40">
                  <c:v>10496000</c:v>
                </c:pt>
                <c:pt idx="41">
                  <c:v>10752000</c:v>
                </c:pt>
                <c:pt idx="42">
                  <c:v>11008000</c:v>
                </c:pt>
                <c:pt idx="43">
                  <c:v>11264000</c:v>
                </c:pt>
                <c:pt idx="44">
                  <c:v>11520000</c:v>
                </c:pt>
                <c:pt idx="45">
                  <c:v>11776000</c:v>
                </c:pt>
                <c:pt idx="46">
                  <c:v>12032000</c:v>
                </c:pt>
                <c:pt idx="47">
                  <c:v>12288000</c:v>
                </c:pt>
                <c:pt idx="48">
                  <c:v>12544000</c:v>
                </c:pt>
                <c:pt idx="49">
                  <c:v>12800000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F-6B75-4094-87AB-45ADB99FD28C}"/>
            </c:ext>
          </c:extLst>
        </c:ser>
        <c:ser>
          <c:idx val="16"/>
          <c:order val="16"/>
          <c:tx>
            <c:v>Mega Baby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Price!$AL$4:$AL$53</c:f>
              <c:numCache>
                <c:formatCode>_("$"* #,##0.00_);_("$"* \(#,##0.00\);_("$"* "-"??_);_(@_)</c:formatCode>
                <c:ptCount val="50"/>
                <c:pt idx="0">
                  <c:v>50000000</c:v>
                </c:pt>
                <c:pt idx="1">
                  <c:v>75000000</c:v>
                </c:pt>
                <c:pt idx="2">
                  <c:v>100000000</c:v>
                </c:pt>
                <c:pt idx="3">
                  <c:v>125000000</c:v>
                </c:pt>
                <c:pt idx="4">
                  <c:v>150000000</c:v>
                </c:pt>
                <c:pt idx="5">
                  <c:v>175000000</c:v>
                </c:pt>
                <c:pt idx="6">
                  <c:v>200000000</c:v>
                </c:pt>
                <c:pt idx="7">
                  <c:v>225000000</c:v>
                </c:pt>
                <c:pt idx="8">
                  <c:v>250000000</c:v>
                </c:pt>
                <c:pt idx="9">
                  <c:v>275000000</c:v>
                </c:pt>
                <c:pt idx="10">
                  <c:v>300000000</c:v>
                </c:pt>
                <c:pt idx="11">
                  <c:v>325000000</c:v>
                </c:pt>
                <c:pt idx="12">
                  <c:v>350000000</c:v>
                </c:pt>
                <c:pt idx="13">
                  <c:v>375000000</c:v>
                </c:pt>
                <c:pt idx="14">
                  <c:v>400000000</c:v>
                </c:pt>
                <c:pt idx="15">
                  <c:v>425000000</c:v>
                </c:pt>
                <c:pt idx="16">
                  <c:v>450000000</c:v>
                </c:pt>
                <c:pt idx="17">
                  <c:v>475000000</c:v>
                </c:pt>
                <c:pt idx="18">
                  <c:v>500000000</c:v>
                </c:pt>
                <c:pt idx="19">
                  <c:v>525000000</c:v>
                </c:pt>
                <c:pt idx="20">
                  <c:v>550000000</c:v>
                </c:pt>
                <c:pt idx="21">
                  <c:v>575000000</c:v>
                </c:pt>
                <c:pt idx="22">
                  <c:v>600000000</c:v>
                </c:pt>
                <c:pt idx="23">
                  <c:v>625000000</c:v>
                </c:pt>
                <c:pt idx="24">
                  <c:v>650000000</c:v>
                </c:pt>
                <c:pt idx="25">
                  <c:v>675000000</c:v>
                </c:pt>
                <c:pt idx="26">
                  <c:v>700000000</c:v>
                </c:pt>
                <c:pt idx="27">
                  <c:v>725000000</c:v>
                </c:pt>
                <c:pt idx="28">
                  <c:v>750000000</c:v>
                </c:pt>
                <c:pt idx="29">
                  <c:v>775000000</c:v>
                </c:pt>
                <c:pt idx="30">
                  <c:v>800000000</c:v>
                </c:pt>
                <c:pt idx="31">
                  <c:v>825000000</c:v>
                </c:pt>
                <c:pt idx="32">
                  <c:v>850000000</c:v>
                </c:pt>
                <c:pt idx="33">
                  <c:v>875000000</c:v>
                </c:pt>
                <c:pt idx="34">
                  <c:v>900000000</c:v>
                </c:pt>
                <c:pt idx="35">
                  <c:v>925000000</c:v>
                </c:pt>
                <c:pt idx="36">
                  <c:v>950000000</c:v>
                </c:pt>
                <c:pt idx="37">
                  <c:v>975000000</c:v>
                </c:pt>
                <c:pt idx="38">
                  <c:v>1000000000</c:v>
                </c:pt>
                <c:pt idx="39">
                  <c:v>1025000000</c:v>
                </c:pt>
                <c:pt idx="40">
                  <c:v>1050000000</c:v>
                </c:pt>
                <c:pt idx="41">
                  <c:v>1075000000</c:v>
                </c:pt>
                <c:pt idx="42">
                  <c:v>1100000000</c:v>
                </c:pt>
                <c:pt idx="43">
                  <c:v>1125000000</c:v>
                </c:pt>
                <c:pt idx="44">
                  <c:v>1150000000</c:v>
                </c:pt>
                <c:pt idx="45">
                  <c:v>1175000000</c:v>
                </c:pt>
                <c:pt idx="46">
                  <c:v>1200000000</c:v>
                </c:pt>
                <c:pt idx="47">
                  <c:v>1225000000</c:v>
                </c:pt>
                <c:pt idx="48">
                  <c:v>1250000000</c:v>
                </c:pt>
                <c:pt idx="49">
                  <c:v>1275000000</c:v>
                </c:pt>
              </c:numCache>
              <c:extLst xmlns:c15="http://schemas.microsoft.com/office/drawing/2012/chart"/>
            </c:numRef>
          </c:xVal>
          <c:yVal>
            <c:numRef>
              <c:f>IncomeRate!$U$4:$U$53</c:f>
              <c:numCache>
                <c:formatCode>General</c:formatCode>
                <c:ptCount val="50"/>
                <c:pt idx="0">
                  <c:v>512000</c:v>
                </c:pt>
                <c:pt idx="1">
                  <c:v>1024000</c:v>
                </c:pt>
                <c:pt idx="2">
                  <c:v>1536000</c:v>
                </c:pt>
                <c:pt idx="3">
                  <c:v>2048000</c:v>
                </c:pt>
                <c:pt idx="4">
                  <c:v>2560000</c:v>
                </c:pt>
                <c:pt idx="5">
                  <c:v>3072000</c:v>
                </c:pt>
                <c:pt idx="6">
                  <c:v>3584000</c:v>
                </c:pt>
                <c:pt idx="7">
                  <c:v>4096000</c:v>
                </c:pt>
                <c:pt idx="8">
                  <c:v>4608000</c:v>
                </c:pt>
                <c:pt idx="9">
                  <c:v>5120000</c:v>
                </c:pt>
                <c:pt idx="10">
                  <c:v>5632000</c:v>
                </c:pt>
                <c:pt idx="11">
                  <c:v>6144000</c:v>
                </c:pt>
                <c:pt idx="12">
                  <c:v>6656000</c:v>
                </c:pt>
                <c:pt idx="13">
                  <c:v>7168000</c:v>
                </c:pt>
                <c:pt idx="14">
                  <c:v>7680000</c:v>
                </c:pt>
                <c:pt idx="15">
                  <c:v>8192000</c:v>
                </c:pt>
                <c:pt idx="16">
                  <c:v>8704000</c:v>
                </c:pt>
                <c:pt idx="17">
                  <c:v>9216000</c:v>
                </c:pt>
                <c:pt idx="18">
                  <c:v>9728000</c:v>
                </c:pt>
                <c:pt idx="19">
                  <c:v>10240000</c:v>
                </c:pt>
                <c:pt idx="20">
                  <c:v>10752000</c:v>
                </c:pt>
                <c:pt idx="21">
                  <c:v>11264000</c:v>
                </c:pt>
                <c:pt idx="22">
                  <c:v>11776000</c:v>
                </c:pt>
                <c:pt idx="23">
                  <c:v>12288000</c:v>
                </c:pt>
                <c:pt idx="24">
                  <c:v>12800000</c:v>
                </c:pt>
                <c:pt idx="25">
                  <c:v>13312000</c:v>
                </c:pt>
                <c:pt idx="26">
                  <c:v>13824000</c:v>
                </c:pt>
                <c:pt idx="27">
                  <c:v>14336000</c:v>
                </c:pt>
                <c:pt idx="28">
                  <c:v>14848000</c:v>
                </c:pt>
                <c:pt idx="29">
                  <c:v>15360000</c:v>
                </c:pt>
                <c:pt idx="30">
                  <c:v>15872000</c:v>
                </c:pt>
                <c:pt idx="31">
                  <c:v>16384000</c:v>
                </c:pt>
                <c:pt idx="32">
                  <c:v>16896000</c:v>
                </c:pt>
                <c:pt idx="33">
                  <c:v>17408000</c:v>
                </c:pt>
                <c:pt idx="34">
                  <c:v>17920000</c:v>
                </c:pt>
                <c:pt idx="35">
                  <c:v>18432000</c:v>
                </c:pt>
                <c:pt idx="36">
                  <c:v>18944000</c:v>
                </c:pt>
                <c:pt idx="37">
                  <c:v>19456000</c:v>
                </c:pt>
                <c:pt idx="38">
                  <c:v>19968000</c:v>
                </c:pt>
                <c:pt idx="39">
                  <c:v>20480000</c:v>
                </c:pt>
                <c:pt idx="40">
                  <c:v>20992000</c:v>
                </c:pt>
                <c:pt idx="41">
                  <c:v>21504000</c:v>
                </c:pt>
                <c:pt idx="42">
                  <c:v>22016000</c:v>
                </c:pt>
                <c:pt idx="43">
                  <c:v>22528000</c:v>
                </c:pt>
                <c:pt idx="44">
                  <c:v>23040000</c:v>
                </c:pt>
                <c:pt idx="45">
                  <c:v>23552000</c:v>
                </c:pt>
                <c:pt idx="46">
                  <c:v>24064000</c:v>
                </c:pt>
                <c:pt idx="47">
                  <c:v>24576000</c:v>
                </c:pt>
                <c:pt idx="48">
                  <c:v>25088000</c:v>
                </c:pt>
                <c:pt idx="49">
                  <c:v>25600000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0-6B75-4094-87AB-45ADB99FD28C}"/>
            </c:ext>
          </c:extLst>
        </c:ser>
        <c:ser>
          <c:idx val="17"/>
          <c:order val="17"/>
          <c:tx>
            <c:v>Extreme Baby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Price!$AN$4:$AN$53</c:f>
              <c:numCache>
                <c:formatCode>_("$"* #,##0.00_);_("$"* \(#,##0.00\);_("$"* "-"??_);_(@_)</c:formatCode>
                <c:ptCount val="50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1050000000</c:v>
                </c:pt>
                <c:pt idx="20">
                  <c:v>1100000000</c:v>
                </c:pt>
                <c:pt idx="21">
                  <c:v>1150000000</c:v>
                </c:pt>
                <c:pt idx="22">
                  <c:v>1200000000</c:v>
                </c:pt>
                <c:pt idx="23">
                  <c:v>1250000000</c:v>
                </c:pt>
                <c:pt idx="24">
                  <c:v>1300000000</c:v>
                </c:pt>
                <c:pt idx="25">
                  <c:v>1350000000</c:v>
                </c:pt>
                <c:pt idx="26">
                  <c:v>1400000000</c:v>
                </c:pt>
                <c:pt idx="27">
                  <c:v>1450000000</c:v>
                </c:pt>
                <c:pt idx="28">
                  <c:v>1500000000</c:v>
                </c:pt>
                <c:pt idx="29">
                  <c:v>1550000000</c:v>
                </c:pt>
                <c:pt idx="30">
                  <c:v>1600000000</c:v>
                </c:pt>
                <c:pt idx="31">
                  <c:v>1650000000</c:v>
                </c:pt>
                <c:pt idx="32">
                  <c:v>1700000000</c:v>
                </c:pt>
                <c:pt idx="33">
                  <c:v>1750000000</c:v>
                </c:pt>
                <c:pt idx="34">
                  <c:v>1800000000</c:v>
                </c:pt>
                <c:pt idx="35">
                  <c:v>1850000000</c:v>
                </c:pt>
                <c:pt idx="36">
                  <c:v>1900000000</c:v>
                </c:pt>
                <c:pt idx="37">
                  <c:v>1950000000</c:v>
                </c:pt>
                <c:pt idx="38">
                  <c:v>2000000000</c:v>
                </c:pt>
                <c:pt idx="39">
                  <c:v>2050000000</c:v>
                </c:pt>
                <c:pt idx="40">
                  <c:v>2100000000</c:v>
                </c:pt>
                <c:pt idx="41">
                  <c:v>2150000000</c:v>
                </c:pt>
                <c:pt idx="42">
                  <c:v>2200000000</c:v>
                </c:pt>
                <c:pt idx="43">
                  <c:v>2250000000</c:v>
                </c:pt>
                <c:pt idx="44">
                  <c:v>2300000000</c:v>
                </c:pt>
                <c:pt idx="45">
                  <c:v>2350000000</c:v>
                </c:pt>
                <c:pt idx="46">
                  <c:v>2400000000</c:v>
                </c:pt>
                <c:pt idx="47">
                  <c:v>2450000000</c:v>
                </c:pt>
                <c:pt idx="48">
                  <c:v>2500000000</c:v>
                </c:pt>
                <c:pt idx="49">
                  <c:v>2550000000</c:v>
                </c:pt>
              </c:numCache>
              <c:extLst xmlns:c15="http://schemas.microsoft.com/office/drawing/2012/chart"/>
            </c:numRef>
          </c:xVal>
          <c:yVal>
            <c:numRef>
              <c:f>IncomeRate!$V$4:$V$53</c:f>
              <c:numCache>
                <c:formatCode>General</c:formatCode>
                <c:ptCount val="50"/>
                <c:pt idx="0">
                  <c:v>1024000</c:v>
                </c:pt>
                <c:pt idx="1">
                  <c:v>2048000</c:v>
                </c:pt>
                <c:pt idx="2">
                  <c:v>3072000</c:v>
                </c:pt>
                <c:pt idx="3">
                  <c:v>4096000</c:v>
                </c:pt>
                <c:pt idx="4">
                  <c:v>5120000</c:v>
                </c:pt>
                <c:pt idx="5">
                  <c:v>6144000</c:v>
                </c:pt>
                <c:pt idx="6">
                  <c:v>7168000</c:v>
                </c:pt>
                <c:pt idx="7">
                  <c:v>8192000</c:v>
                </c:pt>
                <c:pt idx="8">
                  <c:v>9216000</c:v>
                </c:pt>
                <c:pt idx="9">
                  <c:v>10240000</c:v>
                </c:pt>
                <c:pt idx="10">
                  <c:v>11264000</c:v>
                </c:pt>
                <c:pt idx="11">
                  <c:v>12288000</c:v>
                </c:pt>
                <c:pt idx="12">
                  <c:v>13312000</c:v>
                </c:pt>
                <c:pt idx="13">
                  <c:v>14336000</c:v>
                </c:pt>
                <c:pt idx="14">
                  <c:v>15360000</c:v>
                </c:pt>
                <c:pt idx="15">
                  <c:v>16384000</c:v>
                </c:pt>
                <c:pt idx="16">
                  <c:v>17408000</c:v>
                </c:pt>
                <c:pt idx="17">
                  <c:v>18432000</c:v>
                </c:pt>
                <c:pt idx="18">
                  <c:v>19456000</c:v>
                </c:pt>
                <c:pt idx="19">
                  <c:v>20480000</c:v>
                </c:pt>
                <c:pt idx="20">
                  <c:v>21504000</c:v>
                </c:pt>
                <c:pt idx="21">
                  <c:v>22528000</c:v>
                </c:pt>
                <c:pt idx="22">
                  <c:v>23552000</c:v>
                </c:pt>
                <c:pt idx="23">
                  <c:v>24576000</c:v>
                </c:pt>
                <c:pt idx="24">
                  <c:v>25600000</c:v>
                </c:pt>
                <c:pt idx="25">
                  <c:v>26624000</c:v>
                </c:pt>
                <c:pt idx="26">
                  <c:v>27648000</c:v>
                </c:pt>
                <c:pt idx="27">
                  <c:v>28672000</c:v>
                </c:pt>
                <c:pt idx="28">
                  <c:v>29696000</c:v>
                </c:pt>
                <c:pt idx="29">
                  <c:v>30720000</c:v>
                </c:pt>
                <c:pt idx="30">
                  <c:v>31744000</c:v>
                </c:pt>
                <c:pt idx="31">
                  <c:v>32768000</c:v>
                </c:pt>
                <c:pt idx="32">
                  <c:v>33792000</c:v>
                </c:pt>
                <c:pt idx="33">
                  <c:v>34816000</c:v>
                </c:pt>
                <c:pt idx="34">
                  <c:v>35840000</c:v>
                </c:pt>
                <c:pt idx="35">
                  <c:v>36864000</c:v>
                </c:pt>
                <c:pt idx="36">
                  <c:v>37888000</c:v>
                </c:pt>
                <c:pt idx="37">
                  <c:v>38912000</c:v>
                </c:pt>
                <c:pt idx="38">
                  <c:v>39936000</c:v>
                </c:pt>
                <c:pt idx="39">
                  <c:v>40960000</c:v>
                </c:pt>
                <c:pt idx="40">
                  <c:v>41984000</c:v>
                </c:pt>
                <c:pt idx="41">
                  <c:v>43008000</c:v>
                </c:pt>
                <c:pt idx="42">
                  <c:v>44032000</c:v>
                </c:pt>
                <c:pt idx="43">
                  <c:v>45056000</c:v>
                </c:pt>
                <c:pt idx="44">
                  <c:v>46080000</c:v>
                </c:pt>
                <c:pt idx="45">
                  <c:v>47104000</c:v>
                </c:pt>
                <c:pt idx="46">
                  <c:v>48128000</c:v>
                </c:pt>
                <c:pt idx="47">
                  <c:v>49152000</c:v>
                </c:pt>
                <c:pt idx="48">
                  <c:v>50176000</c:v>
                </c:pt>
                <c:pt idx="49">
                  <c:v>51200000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6B75-4094-87AB-45ADB99FD28C}"/>
            </c:ext>
          </c:extLst>
        </c:ser>
        <c:ser>
          <c:idx val="18"/>
          <c:order val="18"/>
          <c:tx>
            <c:v>Super Baby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Price!$AP$4:$AP$53</c:f>
              <c:numCache>
                <c:formatCode>_("$"* #,##0.00_);_("$"* \(#,##0.00\);_("$"* "-"??_);_(@_)</c:formatCode>
                <c:ptCount val="50"/>
                <c:pt idx="0">
                  <c:v>1000000000</c:v>
                </c:pt>
                <c:pt idx="1">
                  <c:v>1500000000</c:v>
                </c:pt>
                <c:pt idx="2">
                  <c:v>2000000000</c:v>
                </c:pt>
                <c:pt idx="3">
                  <c:v>2500000000</c:v>
                </c:pt>
                <c:pt idx="4">
                  <c:v>3000000000</c:v>
                </c:pt>
                <c:pt idx="5">
                  <c:v>3500000000</c:v>
                </c:pt>
                <c:pt idx="6">
                  <c:v>4000000000</c:v>
                </c:pt>
                <c:pt idx="7">
                  <c:v>4500000000</c:v>
                </c:pt>
                <c:pt idx="8">
                  <c:v>5000000000</c:v>
                </c:pt>
                <c:pt idx="9">
                  <c:v>5500000000</c:v>
                </c:pt>
                <c:pt idx="10">
                  <c:v>6000000000</c:v>
                </c:pt>
                <c:pt idx="11">
                  <c:v>6500000000</c:v>
                </c:pt>
                <c:pt idx="12">
                  <c:v>7000000000</c:v>
                </c:pt>
                <c:pt idx="13">
                  <c:v>7500000000</c:v>
                </c:pt>
                <c:pt idx="14">
                  <c:v>8000000000</c:v>
                </c:pt>
                <c:pt idx="15">
                  <c:v>8500000000</c:v>
                </c:pt>
                <c:pt idx="16">
                  <c:v>9000000000</c:v>
                </c:pt>
                <c:pt idx="17">
                  <c:v>9500000000</c:v>
                </c:pt>
                <c:pt idx="18">
                  <c:v>10000000000</c:v>
                </c:pt>
                <c:pt idx="19">
                  <c:v>10500000000</c:v>
                </c:pt>
                <c:pt idx="20">
                  <c:v>11000000000</c:v>
                </c:pt>
                <c:pt idx="21">
                  <c:v>11500000000</c:v>
                </c:pt>
                <c:pt idx="22">
                  <c:v>12000000000</c:v>
                </c:pt>
                <c:pt idx="23">
                  <c:v>12500000000</c:v>
                </c:pt>
                <c:pt idx="24">
                  <c:v>13000000000</c:v>
                </c:pt>
                <c:pt idx="25">
                  <c:v>13500000000</c:v>
                </c:pt>
                <c:pt idx="26">
                  <c:v>14000000000</c:v>
                </c:pt>
                <c:pt idx="27">
                  <c:v>14500000000</c:v>
                </c:pt>
                <c:pt idx="28">
                  <c:v>15000000000</c:v>
                </c:pt>
                <c:pt idx="29">
                  <c:v>15500000000</c:v>
                </c:pt>
                <c:pt idx="30">
                  <c:v>16000000000</c:v>
                </c:pt>
                <c:pt idx="31">
                  <c:v>16500000000</c:v>
                </c:pt>
                <c:pt idx="32">
                  <c:v>17000000000</c:v>
                </c:pt>
                <c:pt idx="33">
                  <c:v>17500000000</c:v>
                </c:pt>
                <c:pt idx="34">
                  <c:v>18000000000</c:v>
                </c:pt>
                <c:pt idx="35">
                  <c:v>18500000000</c:v>
                </c:pt>
                <c:pt idx="36">
                  <c:v>19000000000</c:v>
                </c:pt>
                <c:pt idx="37">
                  <c:v>19500000000</c:v>
                </c:pt>
                <c:pt idx="38">
                  <c:v>20000000000</c:v>
                </c:pt>
                <c:pt idx="39">
                  <c:v>20500000000</c:v>
                </c:pt>
                <c:pt idx="40">
                  <c:v>21000000000</c:v>
                </c:pt>
                <c:pt idx="41">
                  <c:v>21500000000</c:v>
                </c:pt>
                <c:pt idx="42">
                  <c:v>22000000000</c:v>
                </c:pt>
                <c:pt idx="43">
                  <c:v>22500000000</c:v>
                </c:pt>
                <c:pt idx="44">
                  <c:v>23000000000</c:v>
                </c:pt>
                <c:pt idx="45">
                  <c:v>23500000000</c:v>
                </c:pt>
                <c:pt idx="46">
                  <c:v>24000000000</c:v>
                </c:pt>
                <c:pt idx="47">
                  <c:v>24500000000</c:v>
                </c:pt>
                <c:pt idx="48">
                  <c:v>25000000000</c:v>
                </c:pt>
                <c:pt idx="49">
                  <c:v>25500000000</c:v>
                </c:pt>
              </c:numCache>
              <c:extLst xmlns:c15="http://schemas.microsoft.com/office/drawing/2012/chart"/>
            </c:numRef>
          </c:xVal>
          <c:yVal>
            <c:numRef>
              <c:f>IncomeRate!$W$4:$W$53</c:f>
              <c:numCache>
                <c:formatCode>General</c:formatCode>
                <c:ptCount val="50"/>
                <c:pt idx="0">
                  <c:v>2048000</c:v>
                </c:pt>
                <c:pt idx="1">
                  <c:v>4096000</c:v>
                </c:pt>
                <c:pt idx="2">
                  <c:v>6144000</c:v>
                </c:pt>
                <c:pt idx="3">
                  <c:v>8192000</c:v>
                </c:pt>
                <c:pt idx="4">
                  <c:v>10240000</c:v>
                </c:pt>
                <c:pt idx="5">
                  <c:v>12288000</c:v>
                </c:pt>
                <c:pt idx="6">
                  <c:v>14336000</c:v>
                </c:pt>
                <c:pt idx="7">
                  <c:v>16384000</c:v>
                </c:pt>
                <c:pt idx="8">
                  <c:v>18432000</c:v>
                </c:pt>
                <c:pt idx="9">
                  <c:v>20480000</c:v>
                </c:pt>
                <c:pt idx="10">
                  <c:v>22528000</c:v>
                </c:pt>
                <c:pt idx="11">
                  <c:v>24576000</c:v>
                </c:pt>
                <c:pt idx="12">
                  <c:v>26624000</c:v>
                </c:pt>
                <c:pt idx="13">
                  <c:v>28672000</c:v>
                </c:pt>
                <c:pt idx="14">
                  <c:v>30720000</c:v>
                </c:pt>
                <c:pt idx="15">
                  <c:v>32768000</c:v>
                </c:pt>
                <c:pt idx="16">
                  <c:v>34816000</c:v>
                </c:pt>
                <c:pt idx="17">
                  <c:v>36864000</c:v>
                </c:pt>
                <c:pt idx="18">
                  <c:v>38912000</c:v>
                </c:pt>
                <c:pt idx="19">
                  <c:v>40960000</c:v>
                </c:pt>
                <c:pt idx="20">
                  <c:v>43008000</c:v>
                </c:pt>
                <c:pt idx="21">
                  <c:v>45056000</c:v>
                </c:pt>
                <c:pt idx="22">
                  <c:v>47104000</c:v>
                </c:pt>
                <c:pt idx="23">
                  <c:v>49152000</c:v>
                </c:pt>
                <c:pt idx="24">
                  <c:v>51200000</c:v>
                </c:pt>
                <c:pt idx="25">
                  <c:v>53248000</c:v>
                </c:pt>
                <c:pt idx="26">
                  <c:v>55296000</c:v>
                </c:pt>
                <c:pt idx="27">
                  <c:v>57344000</c:v>
                </c:pt>
                <c:pt idx="28">
                  <c:v>59392000</c:v>
                </c:pt>
                <c:pt idx="29">
                  <c:v>61440000</c:v>
                </c:pt>
                <c:pt idx="30">
                  <c:v>63488000</c:v>
                </c:pt>
                <c:pt idx="31">
                  <c:v>65536000</c:v>
                </c:pt>
                <c:pt idx="32">
                  <c:v>67584000</c:v>
                </c:pt>
                <c:pt idx="33">
                  <c:v>69632000</c:v>
                </c:pt>
                <c:pt idx="34">
                  <c:v>71680000</c:v>
                </c:pt>
                <c:pt idx="35">
                  <c:v>73728000</c:v>
                </c:pt>
                <c:pt idx="36">
                  <c:v>75776000</c:v>
                </c:pt>
                <c:pt idx="37">
                  <c:v>77824000</c:v>
                </c:pt>
                <c:pt idx="38">
                  <c:v>79872000</c:v>
                </c:pt>
                <c:pt idx="39">
                  <c:v>81920000</c:v>
                </c:pt>
                <c:pt idx="40">
                  <c:v>83968000</c:v>
                </c:pt>
                <c:pt idx="41">
                  <c:v>86016000</c:v>
                </c:pt>
                <c:pt idx="42">
                  <c:v>88064000</c:v>
                </c:pt>
                <c:pt idx="43">
                  <c:v>90112000</c:v>
                </c:pt>
                <c:pt idx="44">
                  <c:v>92160000</c:v>
                </c:pt>
                <c:pt idx="45">
                  <c:v>94208000</c:v>
                </c:pt>
                <c:pt idx="46">
                  <c:v>96256000</c:v>
                </c:pt>
                <c:pt idx="47">
                  <c:v>98304000</c:v>
                </c:pt>
                <c:pt idx="48">
                  <c:v>100352000</c:v>
                </c:pt>
                <c:pt idx="49">
                  <c:v>102400000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2-6B75-4094-87AB-45ADB99F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9840"/>
        <c:axId val="9321233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HR Baby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Price!$J$4:$J$53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</c:v>
                      </c:pt>
                      <c:pt idx="1">
                        <c:v>750</c:v>
                      </c:pt>
                      <c:pt idx="2">
                        <c:v>1000</c:v>
                      </c:pt>
                      <c:pt idx="3">
                        <c:v>1250</c:v>
                      </c:pt>
                      <c:pt idx="4">
                        <c:v>1500</c:v>
                      </c:pt>
                      <c:pt idx="5">
                        <c:v>1750</c:v>
                      </c:pt>
                      <c:pt idx="6">
                        <c:v>2000</c:v>
                      </c:pt>
                      <c:pt idx="7">
                        <c:v>2250</c:v>
                      </c:pt>
                      <c:pt idx="8">
                        <c:v>2500</c:v>
                      </c:pt>
                      <c:pt idx="9">
                        <c:v>2750</c:v>
                      </c:pt>
                      <c:pt idx="10">
                        <c:v>3000</c:v>
                      </c:pt>
                      <c:pt idx="11">
                        <c:v>3250</c:v>
                      </c:pt>
                      <c:pt idx="12">
                        <c:v>3500</c:v>
                      </c:pt>
                      <c:pt idx="13">
                        <c:v>3750</c:v>
                      </c:pt>
                      <c:pt idx="14">
                        <c:v>4000</c:v>
                      </c:pt>
                      <c:pt idx="15">
                        <c:v>4250</c:v>
                      </c:pt>
                      <c:pt idx="16">
                        <c:v>4500</c:v>
                      </c:pt>
                      <c:pt idx="17">
                        <c:v>4750</c:v>
                      </c:pt>
                      <c:pt idx="18">
                        <c:v>5000</c:v>
                      </c:pt>
                      <c:pt idx="19">
                        <c:v>5250</c:v>
                      </c:pt>
                      <c:pt idx="20">
                        <c:v>5500</c:v>
                      </c:pt>
                      <c:pt idx="21">
                        <c:v>5750</c:v>
                      </c:pt>
                      <c:pt idx="22">
                        <c:v>6000</c:v>
                      </c:pt>
                      <c:pt idx="23">
                        <c:v>6250</c:v>
                      </c:pt>
                      <c:pt idx="24">
                        <c:v>6500</c:v>
                      </c:pt>
                      <c:pt idx="25">
                        <c:v>6750</c:v>
                      </c:pt>
                      <c:pt idx="26">
                        <c:v>7000</c:v>
                      </c:pt>
                      <c:pt idx="27">
                        <c:v>7250</c:v>
                      </c:pt>
                      <c:pt idx="28">
                        <c:v>7500</c:v>
                      </c:pt>
                      <c:pt idx="29">
                        <c:v>7750</c:v>
                      </c:pt>
                      <c:pt idx="30">
                        <c:v>8000</c:v>
                      </c:pt>
                      <c:pt idx="31">
                        <c:v>8250</c:v>
                      </c:pt>
                      <c:pt idx="32">
                        <c:v>8500</c:v>
                      </c:pt>
                      <c:pt idx="33">
                        <c:v>8750</c:v>
                      </c:pt>
                      <c:pt idx="34">
                        <c:v>9000</c:v>
                      </c:pt>
                      <c:pt idx="35">
                        <c:v>9250</c:v>
                      </c:pt>
                      <c:pt idx="36">
                        <c:v>9500</c:v>
                      </c:pt>
                      <c:pt idx="37">
                        <c:v>9750</c:v>
                      </c:pt>
                      <c:pt idx="38">
                        <c:v>10000</c:v>
                      </c:pt>
                      <c:pt idx="39">
                        <c:v>10250</c:v>
                      </c:pt>
                      <c:pt idx="40">
                        <c:v>10500</c:v>
                      </c:pt>
                      <c:pt idx="41">
                        <c:v>10750</c:v>
                      </c:pt>
                      <c:pt idx="42">
                        <c:v>11000</c:v>
                      </c:pt>
                      <c:pt idx="43">
                        <c:v>11250</c:v>
                      </c:pt>
                      <c:pt idx="44">
                        <c:v>11500</c:v>
                      </c:pt>
                      <c:pt idx="45">
                        <c:v>11750</c:v>
                      </c:pt>
                      <c:pt idx="46">
                        <c:v>12000</c:v>
                      </c:pt>
                      <c:pt idx="47">
                        <c:v>12250</c:v>
                      </c:pt>
                      <c:pt idx="48">
                        <c:v>12500</c:v>
                      </c:pt>
                      <c:pt idx="49">
                        <c:v>12750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IncomeRate!$H$4:$H$53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  <c:pt idx="24">
                        <c:v>1000</c:v>
                      </c:pt>
                      <c:pt idx="25">
                        <c:v>1040</c:v>
                      </c:pt>
                      <c:pt idx="26">
                        <c:v>1080</c:v>
                      </c:pt>
                      <c:pt idx="27">
                        <c:v>1120</c:v>
                      </c:pt>
                      <c:pt idx="28">
                        <c:v>1160</c:v>
                      </c:pt>
                      <c:pt idx="29">
                        <c:v>1200</c:v>
                      </c:pt>
                      <c:pt idx="30">
                        <c:v>1240</c:v>
                      </c:pt>
                      <c:pt idx="31">
                        <c:v>1280</c:v>
                      </c:pt>
                      <c:pt idx="32">
                        <c:v>1320</c:v>
                      </c:pt>
                      <c:pt idx="33">
                        <c:v>1360</c:v>
                      </c:pt>
                      <c:pt idx="34">
                        <c:v>1400</c:v>
                      </c:pt>
                      <c:pt idx="35">
                        <c:v>1440</c:v>
                      </c:pt>
                      <c:pt idx="36">
                        <c:v>1480</c:v>
                      </c:pt>
                      <c:pt idx="37">
                        <c:v>1520</c:v>
                      </c:pt>
                      <c:pt idx="38">
                        <c:v>1560</c:v>
                      </c:pt>
                      <c:pt idx="39">
                        <c:v>1600</c:v>
                      </c:pt>
                      <c:pt idx="40">
                        <c:v>1640</c:v>
                      </c:pt>
                      <c:pt idx="41">
                        <c:v>1680</c:v>
                      </c:pt>
                      <c:pt idx="42">
                        <c:v>1720</c:v>
                      </c:pt>
                      <c:pt idx="43">
                        <c:v>1760</c:v>
                      </c:pt>
                      <c:pt idx="44">
                        <c:v>1800</c:v>
                      </c:pt>
                      <c:pt idx="45">
                        <c:v>1840</c:v>
                      </c:pt>
                      <c:pt idx="46">
                        <c:v>1880</c:v>
                      </c:pt>
                      <c:pt idx="47">
                        <c:v>1920</c:v>
                      </c:pt>
                      <c:pt idx="48">
                        <c:v>1960</c:v>
                      </c:pt>
                      <c:pt idx="49">
                        <c:v>2000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B75-4094-87AB-45ADB99FD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Boss Baby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Price!$M$4:$M$53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IncomeRate!$I$4:$I$53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75-4094-87AB-45ADB99FD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Corporate Baby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Price!$O$4:$O$53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</c:v>
                      </c:pt>
                      <c:pt idx="1">
                        <c:v>7500</c:v>
                      </c:pt>
                      <c:pt idx="2">
                        <c:v>10000</c:v>
                      </c:pt>
                      <c:pt idx="3">
                        <c:v>12500</c:v>
                      </c:pt>
                      <c:pt idx="4">
                        <c:v>15000</c:v>
                      </c:pt>
                      <c:pt idx="5">
                        <c:v>17500</c:v>
                      </c:pt>
                      <c:pt idx="6">
                        <c:v>20000</c:v>
                      </c:pt>
                      <c:pt idx="7">
                        <c:v>22500</c:v>
                      </c:pt>
                      <c:pt idx="8">
                        <c:v>25000</c:v>
                      </c:pt>
                      <c:pt idx="9">
                        <c:v>27500</c:v>
                      </c:pt>
                      <c:pt idx="10">
                        <c:v>30000</c:v>
                      </c:pt>
                      <c:pt idx="11">
                        <c:v>32500</c:v>
                      </c:pt>
                      <c:pt idx="12">
                        <c:v>35000</c:v>
                      </c:pt>
                      <c:pt idx="13">
                        <c:v>37500</c:v>
                      </c:pt>
                      <c:pt idx="14">
                        <c:v>40000</c:v>
                      </c:pt>
                      <c:pt idx="15">
                        <c:v>42500</c:v>
                      </c:pt>
                      <c:pt idx="16">
                        <c:v>45000</c:v>
                      </c:pt>
                      <c:pt idx="17">
                        <c:v>47500</c:v>
                      </c:pt>
                      <c:pt idx="18">
                        <c:v>50000</c:v>
                      </c:pt>
                      <c:pt idx="19">
                        <c:v>52500</c:v>
                      </c:pt>
                      <c:pt idx="20">
                        <c:v>55000</c:v>
                      </c:pt>
                      <c:pt idx="21">
                        <c:v>57500</c:v>
                      </c:pt>
                      <c:pt idx="22">
                        <c:v>60000</c:v>
                      </c:pt>
                      <c:pt idx="23">
                        <c:v>62500</c:v>
                      </c:pt>
                      <c:pt idx="24">
                        <c:v>65000</c:v>
                      </c:pt>
                      <c:pt idx="25">
                        <c:v>67500</c:v>
                      </c:pt>
                      <c:pt idx="26">
                        <c:v>70000</c:v>
                      </c:pt>
                      <c:pt idx="27">
                        <c:v>72500</c:v>
                      </c:pt>
                      <c:pt idx="28">
                        <c:v>75000</c:v>
                      </c:pt>
                      <c:pt idx="29">
                        <c:v>77500</c:v>
                      </c:pt>
                      <c:pt idx="30">
                        <c:v>80000</c:v>
                      </c:pt>
                      <c:pt idx="31">
                        <c:v>82500</c:v>
                      </c:pt>
                      <c:pt idx="32">
                        <c:v>85000</c:v>
                      </c:pt>
                      <c:pt idx="33">
                        <c:v>87500</c:v>
                      </c:pt>
                      <c:pt idx="34">
                        <c:v>90000</c:v>
                      </c:pt>
                      <c:pt idx="35">
                        <c:v>92500</c:v>
                      </c:pt>
                      <c:pt idx="36">
                        <c:v>95000</c:v>
                      </c:pt>
                      <c:pt idx="37">
                        <c:v>97500</c:v>
                      </c:pt>
                      <c:pt idx="38">
                        <c:v>100000</c:v>
                      </c:pt>
                      <c:pt idx="39">
                        <c:v>102500</c:v>
                      </c:pt>
                      <c:pt idx="40">
                        <c:v>105000</c:v>
                      </c:pt>
                      <c:pt idx="41">
                        <c:v>107500</c:v>
                      </c:pt>
                      <c:pt idx="42">
                        <c:v>110000</c:v>
                      </c:pt>
                      <c:pt idx="43">
                        <c:v>112500</c:v>
                      </c:pt>
                      <c:pt idx="44">
                        <c:v>115000</c:v>
                      </c:pt>
                      <c:pt idx="45">
                        <c:v>117500</c:v>
                      </c:pt>
                      <c:pt idx="46">
                        <c:v>120000</c:v>
                      </c:pt>
                      <c:pt idx="47">
                        <c:v>122500</c:v>
                      </c:pt>
                      <c:pt idx="48">
                        <c:v>125000</c:v>
                      </c:pt>
                      <c:pt idx="49">
                        <c:v>127500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IncomeRate!$J$4:$J$53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75-4094-87AB-45ADB99FD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CEO Baby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Price!$Q$4:$Q$53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  <c:pt idx="19">
                        <c:v>105000</c:v>
                      </c:pt>
                      <c:pt idx="20">
                        <c:v>110000</c:v>
                      </c:pt>
                      <c:pt idx="21">
                        <c:v>115000</c:v>
                      </c:pt>
                      <c:pt idx="22">
                        <c:v>120000</c:v>
                      </c:pt>
                      <c:pt idx="23">
                        <c:v>125000</c:v>
                      </c:pt>
                      <c:pt idx="24">
                        <c:v>130000</c:v>
                      </c:pt>
                      <c:pt idx="25">
                        <c:v>135000</c:v>
                      </c:pt>
                      <c:pt idx="26">
                        <c:v>140000</c:v>
                      </c:pt>
                      <c:pt idx="27">
                        <c:v>145000</c:v>
                      </c:pt>
                      <c:pt idx="28">
                        <c:v>150000</c:v>
                      </c:pt>
                      <c:pt idx="29">
                        <c:v>155000</c:v>
                      </c:pt>
                      <c:pt idx="30">
                        <c:v>160000</c:v>
                      </c:pt>
                      <c:pt idx="31">
                        <c:v>165000</c:v>
                      </c:pt>
                      <c:pt idx="32">
                        <c:v>170000</c:v>
                      </c:pt>
                      <c:pt idx="33">
                        <c:v>175000</c:v>
                      </c:pt>
                      <c:pt idx="34">
                        <c:v>180000</c:v>
                      </c:pt>
                      <c:pt idx="35">
                        <c:v>185000</c:v>
                      </c:pt>
                      <c:pt idx="36">
                        <c:v>190000</c:v>
                      </c:pt>
                      <c:pt idx="37">
                        <c:v>195000</c:v>
                      </c:pt>
                      <c:pt idx="38">
                        <c:v>200000</c:v>
                      </c:pt>
                      <c:pt idx="39">
                        <c:v>205000</c:v>
                      </c:pt>
                      <c:pt idx="40">
                        <c:v>210000</c:v>
                      </c:pt>
                      <c:pt idx="41">
                        <c:v>215000</c:v>
                      </c:pt>
                      <c:pt idx="42">
                        <c:v>220000</c:v>
                      </c:pt>
                      <c:pt idx="43">
                        <c:v>225000</c:v>
                      </c:pt>
                      <c:pt idx="44">
                        <c:v>230000</c:v>
                      </c:pt>
                      <c:pt idx="45">
                        <c:v>235000</c:v>
                      </c:pt>
                      <c:pt idx="46">
                        <c:v>240000</c:v>
                      </c:pt>
                      <c:pt idx="47">
                        <c:v>245000</c:v>
                      </c:pt>
                      <c:pt idx="48">
                        <c:v>250000</c:v>
                      </c:pt>
                      <c:pt idx="49">
                        <c:v>255000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IncomeRate!$K$4:$K$53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75-4094-87AB-45ADB99FD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Investor Baby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Price!$S$4:$S$53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25000</c:v>
                      </c:pt>
                      <c:pt idx="1">
                        <c:v>37500</c:v>
                      </c:pt>
                      <c:pt idx="2">
                        <c:v>50000</c:v>
                      </c:pt>
                      <c:pt idx="3">
                        <c:v>62500</c:v>
                      </c:pt>
                      <c:pt idx="4">
                        <c:v>75000</c:v>
                      </c:pt>
                      <c:pt idx="5">
                        <c:v>87500</c:v>
                      </c:pt>
                      <c:pt idx="6">
                        <c:v>100000</c:v>
                      </c:pt>
                      <c:pt idx="7">
                        <c:v>112500</c:v>
                      </c:pt>
                      <c:pt idx="8">
                        <c:v>125000</c:v>
                      </c:pt>
                      <c:pt idx="9">
                        <c:v>137500</c:v>
                      </c:pt>
                      <c:pt idx="10">
                        <c:v>150000</c:v>
                      </c:pt>
                      <c:pt idx="11">
                        <c:v>162500</c:v>
                      </c:pt>
                      <c:pt idx="12">
                        <c:v>175000</c:v>
                      </c:pt>
                      <c:pt idx="13">
                        <c:v>187500</c:v>
                      </c:pt>
                      <c:pt idx="14">
                        <c:v>200000</c:v>
                      </c:pt>
                      <c:pt idx="15">
                        <c:v>212500</c:v>
                      </c:pt>
                      <c:pt idx="16">
                        <c:v>225000</c:v>
                      </c:pt>
                      <c:pt idx="17">
                        <c:v>237500</c:v>
                      </c:pt>
                      <c:pt idx="18">
                        <c:v>250000</c:v>
                      </c:pt>
                      <c:pt idx="19">
                        <c:v>262500</c:v>
                      </c:pt>
                      <c:pt idx="20">
                        <c:v>275000</c:v>
                      </c:pt>
                      <c:pt idx="21">
                        <c:v>287500</c:v>
                      </c:pt>
                      <c:pt idx="22">
                        <c:v>300000</c:v>
                      </c:pt>
                      <c:pt idx="23">
                        <c:v>312500</c:v>
                      </c:pt>
                      <c:pt idx="24">
                        <c:v>325000</c:v>
                      </c:pt>
                      <c:pt idx="25">
                        <c:v>337500</c:v>
                      </c:pt>
                      <c:pt idx="26">
                        <c:v>350000</c:v>
                      </c:pt>
                      <c:pt idx="27">
                        <c:v>362500</c:v>
                      </c:pt>
                      <c:pt idx="28">
                        <c:v>375000</c:v>
                      </c:pt>
                      <c:pt idx="29">
                        <c:v>387500</c:v>
                      </c:pt>
                      <c:pt idx="30">
                        <c:v>400000</c:v>
                      </c:pt>
                      <c:pt idx="31">
                        <c:v>412500</c:v>
                      </c:pt>
                      <c:pt idx="32">
                        <c:v>425000</c:v>
                      </c:pt>
                      <c:pt idx="33">
                        <c:v>437500</c:v>
                      </c:pt>
                      <c:pt idx="34">
                        <c:v>450000</c:v>
                      </c:pt>
                      <c:pt idx="35">
                        <c:v>462500</c:v>
                      </c:pt>
                      <c:pt idx="36">
                        <c:v>475000</c:v>
                      </c:pt>
                      <c:pt idx="37">
                        <c:v>487500</c:v>
                      </c:pt>
                      <c:pt idx="38">
                        <c:v>500000</c:v>
                      </c:pt>
                      <c:pt idx="39">
                        <c:v>512500</c:v>
                      </c:pt>
                      <c:pt idx="40">
                        <c:v>525000</c:v>
                      </c:pt>
                      <c:pt idx="41">
                        <c:v>537500</c:v>
                      </c:pt>
                      <c:pt idx="42">
                        <c:v>550000</c:v>
                      </c:pt>
                      <c:pt idx="43">
                        <c:v>562500</c:v>
                      </c:pt>
                      <c:pt idx="44">
                        <c:v>575000</c:v>
                      </c:pt>
                      <c:pt idx="45">
                        <c:v>587500</c:v>
                      </c:pt>
                      <c:pt idx="46">
                        <c:v>600000</c:v>
                      </c:pt>
                      <c:pt idx="47">
                        <c:v>612500</c:v>
                      </c:pt>
                      <c:pt idx="48">
                        <c:v>625000</c:v>
                      </c:pt>
                      <c:pt idx="49">
                        <c:v>637500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IncomeRate!$L$4:$L$53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75-4094-87AB-45ADB99FD28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President Baby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Price!$U$4:$U$53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</c:v>
                      </c:pt>
                      <c:pt idx="1">
                        <c:v>75000</c:v>
                      </c:pt>
                      <c:pt idx="2">
                        <c:v>100000</c:v>
                      </c:pt>
                      <c:pt idx="3">
                        <c:v>125000</c:v>
                      </c:pt>
                      <c:pt idx="4">
                        <c:v>150000</c:v>
                      </c:pt>
                      <c:pt idx="5">
                        <c:v>175000</c:v>
                      </c:pt>
                      <c:pt idx="6">
                        <c:v>200000</c:v>
                      </c:pt>
                      <c:pt idx="7">
                        <c:v>225000</c:v>
                      </c:pt>
                      <c:pt idx="8">
                        <c:v>250000</c:v>
                      </c:pt>
                      <c:pt idx="9">
                        <c:v>275000</c:v>
                      </c:pt>
                      <c:pt idx="10">
                        <c:v>300000</c:v>
                      </c:pt>
                      <c:pt idx="11">
                        <c:v>325000</c:v>
                      </c:pt>
                      <c:pt idx="12">
                        <c:v>350000</c:v>
                      </c:pt>
                      <c:pt idx="13">
                        <c:v>375000</c:v>
                      </c:pt>
                      <c:pt idx="14">
                        <c:v>400000</c:v>
                      </c:pt>
                      <c:pt idx="15">
                        <c:v>425000</c:v>
                      </c:pt>
                      <c:pt idx="16">
                        <c:v>450000</c:v>
                      </c:pt>
                      <c:pt idx="17">
                        <c:v>475000</c:v>
                      </c:pt>
                      <c:pt idx="18">
                        <c:v>500000</c:v>
                      </c:pt>
                      <c:pt idx="19">
                        <c:v>525000</c:v>
                      </c:pt>
                      <c:pt idx="20">
                        <c:v>550000</c:v>
                      </c:pt>
                      <c:pt idx="21">
                        <c:v>575000</c:v>
                      </c:pt>
                      <c:pt idx="22">
                        <c:v>600000</c:v>
                      </c:pt>
                      <c:pt idx="23">
                        <c:v>625000</c:v>
                      </c:pt>
                      <c:pt idx="24">
                        <c:v>650000</c:v>
                      </c:pt>
                      <c:pt idx="25">
                        <c:v>675000</c:v>
                      </c:pt>
                      <c:pt idx="26">
                        <c:v>700000</c:v>
                      </c:pt>
                      <c:pt idx="27">
                        <c:v>725000</c:v>
                      </c:pt>
                      <c:pt idx="28">
                        <c:v>750000</c:v>
                      </c:pt>
                      <c:pt idx="29">
                        <c:v>775000</c:v>
                      </c:pt>
                      <c:pt idx="30">
                        <c:v>800000</c:v>
                      </c:pt>
                      <c:pt idx="31">
                        <c:v>825000</c:v>
                      </c:pt>
                      <c:pt idx="32">
                        <c:v>850000</c:v>
                      </c:pt>
                      <c:pt idx="33">
                        <c:v>875000</c:v>
                      </c:pt>
                      <c:pt idx="34">
                        <c:v>900000</c:v>
                      </c:pt>
                      <c:pt idx="35">
                        <c:v>925000</c:v>
                      </c:pt>
                      <c:pt idx="36">
                        <c:v>950000</c:v>
                      </c:pt>
                      <c:pt idx="37">
                        <c:v>975000</c:v>
                      </c:pt>
                      <c:pt idx="38">
                        <c:v>1000000</c:v>
                      </c:pt>
                      <c:pt idx="39">
                        <c:v>1025000</c:v>
                      </c:pt>
                      <c:pt idx="40">
                        <c:v>1050000</c:v>
                      </c:pt>
                      <c:pt idx="41">
                        <c:v>1075000</c:v>
                      </c:pt>
                      <c:pt idx="42">
                        <c:v>1100000</c:v>
                      </c:pt>
                      <c:pt idx="43">
                        <c:v>1125000</c:v>
                      </c:pt>
                      <c:pt idx="44">
                        <c:v>1150000</c:v>
                      </c:pt>
                      <c:pt idx="45">
                        <c:v>1175000</c:v>
                      </c:pt>
                      <c:pt idx="46">
                        <c:v>1200000</c:v>
                      </c:pt>
                      <c:pt idx="47">
                        <c:v>1225000</c:v>
                      </c:pt>
                      <c:pt idx="48">
                        <c:v>1250000</c:v>
                      </c:pt>
                      <c:pt idx="49">
                        <c:v>1275000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IncomeRate!$M$4:$M$53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  <c:pt idx="36">
                        <c:v>74000</c:v>
                      </c:pt>
                      <c:pt idx="37">
                        <c:v>76000</c:v>
                      </c:pt>
                      <c:pt idx="38">
                        <c:v>78000</c:v>
                      </c:pt>
                      <c:pt idx="39">
                        <c:v>80000</c:v>
                      </c:pt>
                      <c:pt idx="40">
                        <c:v>82000</c:v>
                      </c:pt>
                      <c:pt idx="41">
                        <c:v>84000</c:v>
                      </c:pt>
                      <c:pt idx="42">
                        <c:v>86000</c:v>
                      </c:pt>
                      <c:pt idx="43">
                        <c:v>88000</c:v>
                      </c:pt>
                      <c:pt idx="44">
                        <c:v>90000</c:v>
                      </c:pt>
                      <c:pt idx="45">
                        <c:v>92000</c:v>
                      </c:pt>
                      <c:pt idx="46">
                        <c:v>94000</c:v>
                      </c:pt>
                      <c:pt idx="47">
                        <c:v>96000</c:v>
                      </c:pt>
                      <c:pt idx="48">
                        <c:v>98000</c:v>
                      </c:pt>
                      <c:pt idx="49">
                        <c:v>100000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75-4094-87AB-45ADB99FD28C}"/>
                  </c:ext>
                </c:extLst>
              </c15:ser>
            </c15:filteredScatterSeries>
          </c:ext>
        </c:extLst>
      </c:scatterChart>
      <c:valAx>
        <c:axId val="813979840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23360"/>
        <c:crosses val="autoZero"/>
        <c:crossBetween val="midCat"/>
      </c:valAx>
      <c:valAx>
        <c:axId val="93212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100857351275322E-2"/>
          <c:y val="0.13702734607942169"/>
          <c:w val="0.84615313386429503"/>
          <c:h val="0.69871557399992701"/>
        </c:manualLayout>
      </c:layout>
      <c:scatterChart>
        <c:scatterStyle val="lineMarker"/>
        <c:varyColors val="0"/>
        <c:ser>
          <c:idx val="15"/>
          <c:order val="15"/>
          <c:tx>
            <c:v>Giant Baby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Price!$AJ$4:$AJ$53</c:f>
              <c:numCache>
                <c:formatCode>_("$"* #,##0.00_);_("$"* \(#,##0.00\);_("$"* "-"??_);_(@_)</c:formatCode>
                <c:ptCount val="50"/>
                <c:pt idx="0">
                  <c:v>10000000</c:v>
                </c:pt>
                <c:pt idx="1">
                  <c:v>15000000</c:v>
                </c:pt>
                <c:pt idx="2">
                  <c:v>20000000</c:v>
                </c:pt>
                <c:pt idx="3">
                  <c:v>25000000</c:v>
                </c:pt>
                <c:pt idx="4">
                  <c:v>30000000</c:v>
                </c:pt>
                <c:pt idx="5">
                  <c:v>35000000</c:v>
                </c:pt>
                <c:pt idx="6">
                  <c:v>40000000</c:v>
                </c:pt>
                <c:pt idx="7">
                  <c:v>45000000</c:v>
                </c:pt>
                <c:pt idx="8">
                  <c:v>50000000</c:v>
                </c:pt>
                <c:pt idx="9">
                  <c:v>55000000</c:v>
                </c:pt>
                <c:pt idx="10">
                  <c:v>60000000</c:v>
                </c:pt>
                <c:pt idx="11">
                  <c:v>65000000</c:v>
                </c:pt>
                <c:pt idx="12">
                  <c:v>70000000</c:v>
                </c:pt>
                <c:pt idx="13">
                  <c:v>75000000</c:v>
                </c:pt>
                <c:pt idx="14">
                  <c:v>80000000</c:v>
                </c:pt>
                <c:pt idx="15">
                  <c:v>85000000</c:v>
                </c:pt>
                <c:pt idx="16">
                  <c:v>90000000</c:v>
                </c:pt>
                <c:pt idx="17">
                  <c:v>95000000</c:v>
                </c:pt>
                <c:pt idx="18">
                  <c:v>100000000</c:v>
                </c:pt>
                <c:pt idx="19">
                  <c:v>105000000</c:v>
                </c:pt>
                <c:pt idx="20">
                  <c:v>110000000</c:v>
                </c:pt>
                <c:pt idx="21">
                  <c:v>115000000</c:v>
                </c:pt>
                <c:pt idx="22">
                  <c:v>120000000</c:v>
                </c:pt>
                <c:pt idx="23">
                  <c:v>125000000</c:v>
                </c:pt>
                <c:pt idx="24">
                  <c:v>130000000</c:v>
                </c:pt>
                <c:pt idx="25">
                  <c:v>135000000</c:v>
                </c:pt>
                <c:pt idx="26">
                  <c:v>140000000</c:v>
                </c:pt>
                <c:pt idx="27">
                  <c:v>145000000</c:v>
                </c:pt>
                <c:pt idx="28">
                  <c:v>150000000</c:v>
                </c:pt>
                <c:pt idx="29">
                  <c:v>155000000</c:v>
                </c:pt>
                <c:pt idx="30">
                  <c:v>160000000</c:v>
                </c:pt>
                <c:pt idx="31">
                  <c:v>165000000</c:v>
                </c:pt>
                <c:pt idx="32">
                  <c:v>170000000</c:v>
                </c:pt>
                <c:pt idx="33">
                  <c:v>175000000</c:v>
                </c:pt>
                <c:pt idx="34">
                  <c:v>180000000</c:v>
                </c:pt>
                <c:pt idx="35">
                  <c:v>185000000</c:v>
                </c:pt>
                <c:pt idx="36">
                  <c:v>190000000</c:v>
                </c:pt>
                <c:pt idx="37">
                  <c:v>195000000</c:v>
                </c:pt>
                <c:pt idx="38">
                  <c:v>200000000</c:v>
                </c:pt>
                <c:pt idx="39">
                  <c:v>205000000</c:v>
                </c:pt>
                <c:pt idx="40">
                  <c:v>210000000</c:v>
                </c:pt>
                <c:pt idx="41">
                  <c:v>215000000</c:v>
                </c:pt>
                <c:pt idx="42">
                  <c:v>220000000</c:v>
                </c:pt>
                <c:pt idx="43">
                  <c:v>225000000</c:v>
                </c:pt>
                <c:pt idx="44">
                  <c:v>230000000</c:v>
                </c:pt>
                <c:pt idx="45">
                  <c:v>235000000</c:v>
                </c:pt>
                <c:pt idx="46">
                  <c:v>240000000</c:v>
                </c:pt>
                <c:pt idx="47">
                  <c:v>245000000</c:v>
                </c:pt>
                <c:pt idx="48">
                  <c:v>250000000</c:v>
                </c:pt>
                <c:pt idx="49">
                  <c:v>255000000</c:v>
                </c:pt>
              </c:numCache>
              <c:extLst xmlns:c15="http://schemas.microsoft.com/office/drawing/2012/chart"/>
            </c:numRef>
          </c:xVal>
          <c:yVal>
            <c:numRef>
              <c:f>IncomeRate!$T$4:$T$53</c:f>
              <c:numCache>
                <c:formatCode>General</c:formatCode>
                <c:ptCount val="50"/>
                <c:pt idx="0">
                  <c:v>256000</c:v>
                </c:pt>
                <c:pt idx="1">
                  <c:v>512000</c:v>
                </c:pt>
                <c:pt idx="2">
                  <c:v>768000</c:v>
                </c:pt>
                <c:pt idx="3">
                  <c:v>1024000</c:v>
                </c:pt>
                <c:pt idx="4">
                  <c:v>1280000</c:v>
                </c:pt>
                <c:pt idx="5">
                  <c:v>1536000</c:v>
                </c:pt>
                <c:pt idx="6">
                  <c:v>1792000</c:v>
                </c:pt>
                <c:pt idx="7">
                  <c:v>2048000</c:v>
                </c:pt>
                <c:pt idx="8">
                  <c:v>2304000</c:v>
                </c:pt>
                <c:pt idx="9">
                  <c:v>2560000</c:v>
                </c:pt>
                <c:pt idx="10">
                  <c:v>2816000</c:v>
                </c:pt>
                <c:pt idx="11">
                  <c:v>3072000</c:v>
                </c:pt>
                <c:pt idx="12">
                  <c:v>3328000</c:v>
                </c:pt>
                <c:pt idx="13">
                  <c:v>3584000</c:v>
                </c:pt>
                <c:pt idx="14">
                  <c:v>3840000</c:v>
                </c:pt>
                <c:pt idx="15">
                  <c:v>4096000</c:v>
                </c:pt>
                <c:pt idx="16">
                  <c:v>4352000</c:v>
                </c:pt>
                <c:pt idx="17">
                  <c:v>4608000</c:v>
                </c:pt>
                <c:pt idx="18">
                  <c:v>4864000</c:v>
                </c:pt>
                <c:pt idx="19">
                  <c:v>5120000</c:v>
                </c:pt>
                <c:pt idx="20">
                  <c:v>5376000</c:v>
                </c:pt>
                <c:pt idx="21">
                  <c:v>5632000</c:v>
                </c:pt>
                <c:pt idx="22">
                  <c:v>5888000</c:v>
                </c:pt>
                <c:pt idx="23">
                  <c:v>6144000</c:v>
                </c:pt>
                <c:pt idx="24">
                  <c:v>6400000</c:v>
                </c:pt>
                <c:pt idx="25">
                  <c:v>6656000</c:v>
                </c:pt>
                <c:pt idx="26">
                  <c:v>6912000</c:v>
                </c:pt>
                <c:pt idx="27">
                  <c:v>7168000</c:v>
                </c:pt>
                <c:pt idx="28">
                  <c:v>7424000</c:v>
                </c:pt>
                <c:pt idx="29">
                  <c:v>7680000</c:v>
                </c:pt>
                <c:pt idx="30">
                  <c:v>7936000</c:v>
                </c:pt>
                <c:pt idx="31">
                  <c:v>8192000</c:v>
                </c:pt>
                <c:pt idx="32">
                  <c:v>8448000</c:v>
                </c:pt>
                <c:pt idx="33">
                  <c:v>8704000</c:v>
                </c:pt>
                <c:pt idx="34">
                  <c:v>8960000</c:v>
                </c:pt>
                <c:pt idx="35">
                  <c:v>9216000</c:v>
                </c:pt>
                <c:pt idx="36">
                  <c:v>9472000</c:v>
                </c:pt>
                <c:pt idx="37">
                  <c:v>9728000</c:v>
                </c:pt>
                <c:pt idx="38">
                  <c:v>9984000</c:v>
                </c:pt>
                <c:pt idx="39">
                  <c:v>10240000</c:v>
                </c:pt>
                <c:pt idx="40">
                  <c:v>10496000</c:v>
                </c:pt>
                <c:pt idx="41">
                  <c:v>10752000</c:v>
                </c:pt>
                <c:pt idx="42">
                  <c:v>11008000</c:v>
                </c:pt>
                <c:pt idx="43">
                  <c:v>11264000</c:v>
                </c:pt>
                <c:pt idx="44">
                  <c:v>11520000</c:v>
                </c:pt>
                <c:pt idx="45">
                  <c:v>11776000</c:v>
                </c:pt>
                <c:pt idx="46">
                  <c:v>12032000</c:v>
                </c:pt>
                <c:pt idx="47">
                  <c:v>12288000</c:v>
                </c:pt>
                <c:pt idx="48">
                  <c:v>12544000</c:v>
                </c:pt>
                <c:pt idx="49">
                  <c:v>12800000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F-F38B-441D-9F5D-7A5B85E7D759}"/>
            </c:ext>
          </c:extLst>
        </c:ser>
        <c:ser>
          <c:idx val="16"/>
          <c:order val="16"/>
          <c:tx>
            <c:v>Mega Baby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Price!$AL$4:$AL$53</c:f>
              <c:numCache>
                <c:formatCode>_("$"* #,##0.00_);_("$"* \(#,##0.00\);_("$"* "-"??_);_(@_)</c:formatCode>
                <c:ptCount val="50"/>
                <c:pt idx="0">
                  <c:v>50000000</c:v>
                </c:pt>
                <c:pt idx="1">
                  <c:v>75000000</c:v>
                </c:pt>
                <c:pt idx="2">
                  <c:v>100000000</c:v>
                </c:pt>
                <c:pt idx="3">
                  <c:v>125000000</c:v>
                </c:pt>
                <c:pt idx="4">
                  <c:v>150000000</c:v>
                </c:pt>
                <c:pt idx="5">
                  <c:v>175000000</c:v>
                </c:pt>
                <c:pt idx="6">
                  <c:v>200000000</c:v>
                </c:pt>
                <c:pt idx="7">
                  <c:v>225000000</c:v>
                </c:pt>
                <c:pt idx="8">
                  <c:v>250000000</c:v>
                </c:pt>
                <c:pt idx="9">
                  <c:v>275000000</c:v>
                </c:pt>
                <c:pt idx="10">
                  <c:v>300000000</c:v>
                </c:pt>
                <c:pt idx="11">
                  <c:v>325000000</c:v>
                </c:pt>
                <c:pt idx="12">
                  <c:v>350000000</c:v>
                </c:pt>
                <c:pt idx="13">
                  <c:v>375000000</c:v>
                </c:pt>
                <c:pt idx="14">
                  <c:v>400000000</c:v>
                </c:pt>
                <c:pt idx="15">
                  <c:v>425000000</c:v>
                </c:pt>
                <c:pt idx="16">
                  <c:v>450000000</c:v>
                </c:pt>
                <c:pt idx="17">
                  <c:v>475000000</c:v>
                </c:pt>
                <c:pt idx="18">
                  <c:v>500000000</c:v>
                </c:pt>
                <c:pt idx="19">
                  <c:v>525000000</c:v>
                </c:pt>
                <c:pt idx="20">
                  <c:v>550000000</c:v>
                </c:pt>
                <c:pt idx="21">
                  <c:v>575000000</c:v>
                </c:pt>
                <c:pt idx="22">
                  <c:v>600000000</c:v>
                </c:pt>
                <c:pt idx="23">
                  <c:v>625000000</c:v>
                </c:pt>
                <c:pt idx="24">
                  <c:v>650000000</c:v>
                </c:pt>
                <c:pt idx="25">
                  <c:v>675000000</c:v>
                </c:pt>
                <c:pt idx="26">
                  <c:v>700000000</c:v>
                </c:pt>
                <c:pt idx="27">
                  <c:v>725000000</c:v>
                </c:pt>
                <c:pt idx="28">
                  <c:v>750000000</c:v>
                </c:pt>
                <c:pt idx="29">
                  <c:v>775000000</c:v>
                </c:pt>
                <c:pt idx="30">
                  <c:v>800000000</c:v>
                </c:pt>
                <c:pt idx="31">
                  <c:v>825000000</c:v>
                </c:pt>
                <c:pt idx="32">
                  <c:v>850000000</c:v>
                </c:pt>
                <c:pt idx="33">
                  <c:v>875000000</c:v>
                </c:pt>
                <c:pt idx="34">
                  <c:v>900000000</c:v>
                </c:pt>
                <c:pt idx="35">
                  <c:v>925000000</c:v>
                </c:pt>
                <c:pt idx="36">
                  <c:v>950000000</c:v>
                </c:pt>
                <c:pt idx="37">
                  <c:v>975000000</c:v>
                </c:pt>
                <c:pt idx="38">
                  <c:v>1000000000</c:v>
                </c:pt>
                <c:pt idx="39">
                  <c:v>1025000000</c:v>
                </c:pt>
                <c:pt idx="40">
                  <c:v>1050000000</c:v>
                </c:pt>
                <c:pt idx="41">
                  <c:v>1075000000</c:v>
                </c:pt>
                <c:pt idx="42">
                  <c:v>1100000000</c:v>
                </c:pt>
                <c:pt idx="43">
                  <c:v>1125000000</c:v>
                </c:pt>
                <c:pt idx="44">
                  <c:v>1150000000</c:v>
                </c:pt>
                <c:pt idx="45">
                  <c:v>1175000000</c:v>
                </c:pt>
                <c:pt idx="46">
                  <c:v>1200000000</c:v>
                </c:pt>
                <c:pt idx="47">
                  <c:v>1225000000</c:v>
                </c:pt>
                <c:pt idx="48">
                  <c:v>1250000000</c:v>
                </c:pt>
                <c:pt idx="49">
                  <c:v>1275000000</c:v>
                </c:pt>
              </c:numCache>
              <c:extLst xmlns:c15="http://schemas.microsoft.com/office/drawing/2012/chart"/>
            </c:numRef>
          </c:xVal>
          <c:yVal>
            <c:numRef>
              <c:f>IncomeRate!$U$4:$U$53</c:f>
              <c:numCache>
                <c:formatCode>General</c:formatCode>
                <c:ptCount val="50"/>
                <c:pt idx="0">
                  <c:v>512000</c:v>
                </c:pt>
                <c:pt idx="1">
                  <c:v>1024000</c:v>
                </c:pt>
                <c:pt idx="2">
                  <c:v>1536000</c:v>
                </c:pt>
                <c:pt idx="3">
                  <c:v>2048000</c:v>
                </c:pt>
                <c:pt idx="4">
                  <c:v>2560000</c:v>
                </c:pt>
                <c:pt idx="5">
                  <c:v>3072000</c:v>
                </c:pt>
                <c:pt idx="6">
                  <c:v>3584000</c:v>
                </c:pt>
                <c:pt idx="7">
                  <c:v>4096000</c:v>
                </c:pt>
                <c:pt idx="8">
                  <c:v>4608000</c:v>
                </c:pt>
                <c:pt idx="9">
                  <c:v>5120000</c:v>
                </c:pt>
                <c:pt idx="10">
                  <c:v>5632000</c:v>
                </c:pt>
                <c:pt idx="11">
                  <c:v>6144000</c:v>
                </c:pt>
                <c:pt idx="12">
                  <c:v>6656000</c:v>
                </c:pt>
                <c:pt idx="13">
                  <c:v>7168000</c:v>
                </c:pt>
                <c:pt idx="14">
                  <c:v>7680000</c:v>
                </c:pt>
                <c:pt idx="15">
                  <c:v>8192000</c:v>
                </c:pt>
                <c:pt idx="16">
                  <c:v>8704000</c:v>
                </c:pt>
                <c:pt idx="17">
                  <c:v>9216000</c:v>
                </c:pt>
                <c:pt idx="18">
                  <c:v>9728000</c:v>
                </c:pt>
                <c:pt idx="19">
                  <c:v>10240000</c:v>
                </c:pt>
                <c:pt idx="20">
                  <c:v>10752000</c:v>
                </c:pt>
                <c:pt idx="21">
                  <c:v>11264000</c:v>
                </c:pt>
                <c:pt idx="22">
                  <c:v>11776000</c:v>
                </c:pt>
                <c:pt idx="23">
                  <c:v>12288000</c:v>
                </c:pt>
                <c:pt idx="24">
                  <c:v>12800000</c:v>
                </c:pt>
                <c:pt idx="25">
                  <c:v>13312000</c:v>
                </c:pt>
                <c:pt idx="26">
                  <c:v>13824000</c:v>
                </c:pt>
                <c:pt idx="27">
                  <c:v>14336000</c:v>
                </c:pt>
                <c:pt idx="28">
                  <c:v>14848000</c:v>
                </c:pt>
                <c:pt idx="29">
                  <c:v>15360000</c:v>
                </c:pt>
                <c:pt idx="30">
                  <c:v>15872000</c:v>
                </c:pt>
                <c:pt idx="31">
                  <c:v>16384000</c:v>
                </c:pt>
                <c:pt idx="32">
                  <c:v>16896000</c:v>
                </c:pt>
                <c:pt idx="33">
                  <c:v>17408000</c:v>
                </c:pt>
                <c:pt idx="34">
                  <c:v>17920000</c:v>
                </c:pt>
                <c:pt idx="35">
                  <c:v>18432000</c:v>
                </c:pt>
                <c:pt idx="36">
                  <c:v>18944000</c:v>
                </c:pt>
                <c:pt idx="37">
                  <c:v>19456000</c:v>
                </c:pt>
                <c:pt idx="38">
                  <c:v>19968000</c:v>
                </c:pt>
                <c:pt idx="39">
                  <c:v>20480000</c:v>
                </c:pt>
                <c:pt idx="40">
                  <c:v>20992000</c:v>
                </c:pt>
                <c:pt idx="41">
                  <c:v>21504000</c:v>
                </c:pt>
                <c:pt idx="42">
                  <c:v>22016000</c:v>
                </c:pt>
                <c:pt idx="43">
                  <c:v>22528000</c:v>
                </c:pt>
                <c:pt idx="44">
                  <c:v>23040000</c:v>
                </c:pt>
                <c:pt idx="45">
                  <c:v>23552000</c:v>
                </c:pt>
                <c:pt idx="46">
                  <c:v>24064000</c:v>
                </c:pt>
                <c:pt idx="47">
                  <c:v>24576000</c:v>
                </c:pt>
                <c:pt idx="48">
                  <c:v>25088000</c:v>
                </c:pt>
                <c:pt idx="49">
                  <c:v>25600000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0-F38B-441D-9F5D-7A5B85E7D759}"/>
            </c:ext>
          </c:extLst>
        </c:ser>
        <c:ser>
          <c:idx val="17"/>
          <c:order val="17"/>
          <c:tx>
            <c:v>Extreme Baby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Price!$AN$4:$AN$53</c:f>
              <c:numCache>
                <c:formatCode>_("$"* #,##0.00_);_("$"* \(#,##0.00\);_("$"* "-"??_);_(@_)</c:formatCode>
                <c:ptCount val="50"/>
                <c:pt idx="0">
                  <c:v>100000000</c:v>
                </c:pt>
                <c:pt idx="1">
                  <c:v>150000000</c:v>
                </c:pt>
                <c:pt idx="2">
                  <c:v>200000000</c:v>
                </c:pt>
                <c:pt idx="3">
                  <c:v>250000000</c:v>
                </c:pt>
                <c:pt idx="4">
                  <c:v>300000000</c:v>
                </c:pt>
                <c:pt idx="5">
                  <c:v>350000000</c:v>
                </c:pt>
                <c:pt idx="6">
                  <c:v>400000000</c:v>
                </c:pt>
                <c:pt idx="7">
                  <c:v>450000000</c:v>
                </c:pt>
                <c:pt idx="8">
                  <c:v>500000000</c:v>
                </c:pt>
                <c:pt idx="9">
                  <c:v>550000000</c:v>
                </c:pt>
                <c:pt idx="10">
                  <c:v>600000000</c:v>
                </c:pt>
                <c:pt idx="11">
                  <c:v>650000000</c:v>
                </c:pt>
                <c:pt idx="12">
                  <c:v>700000000</c:v>
                </c:pt>
                <c:pt idx="13">
                  <c:v>750000000</c:v>
                </c:pt>
                <c:pt idx="14">
                  <c:v>800000000</c:v>
                </c:pt>
                <c:pt idx="15">
                  <c:v>850000000</c:v>
                </c:pt>
                <c:pt idx="16">
                  <c:v>900000000</c:v>
                </c:pt>
                <c:pt idx="17">
                  <c:v>950000000</c:v>
                </c:pt>
                <c:pt idx="18">
                  <c:v>1000000000</c:v>
                </c:pt>
                <c:pt idx="19">
                  <c:v>1050000000</c:v>
                </c:pt>
                <c:pt idx="20">
                  <c:v>1100000000</c:v>
                </c:pt>
                <c:pt idx="21">
                  <c:v>1150000000</c:v>
                </c:pt>
                <c:pt idx="22">
                  <c:v>1200000000</c:v>
                </c:pt>
                <c:pt idx="23">
                  <c:v>1250000000</c:v>
                </c:pt>
                <c:pt idx="24">
                  <c:v>1300000000</c:v>
                </c:pt>
                <c:pt idx="25">
                  <c:v>1350000000</c:v>
                </c:pt>
                <c:pt idx="26">
                  <c:v>1400000000</c:v>
                </c:pt>
                <c:pt idx="27">
                  <c:v>1450000000</c:v>
                </c:pt>
                <c:pt idx="28">
                  <c:v>1500000000</c:v>
                </c:pt>
                <c:pt idx="29">
                  <c:v>1550000000</c:v>
                </c:pt>
                <c:pt idx="30">
                  <c:v>1600000000</c:v>
                </c:pt>
                <c:pt idx="31">
                  <c:v>1650000000</c:v>
                </c:pt>
                <c:pt idx="32">
                  <c:v>1700000000</c:v>
                </c:pt>
                <c:pt idx="33">
                  <c:v>1750000000</c:v>
                </c:pt>
                <c:pt idx="34">
                  <c:v>1800000000</c:v>
                </c:pt>
                <c:pt idx="35">
                  <c:v>1850000000</c:v>
                </c:pt>
                <c:pt idx="36">
                  <c:v>1900000000</c:v>
                </c:pt>
                <c:pt idx="37">
                  <c:v>1950000000</c:v>
                </c:pt>
                <c:pt idx="38">
                  <c:v>2000000000</c:v>
                </c:pt>
                <c:pt idx="39">
                  <c:v>2050000000</c:v>
                </c:pt>
                <c:pt idx="40">
                  <c:v>2100000000</c:v>
                </c:pt>
                <c:pt idx="41">
                  <c:v>2150000000</c:v>
                </c:pt>
                <c:pt idx="42">
                  <c:v>2200000000</c:v>
                </c:pt>
                <c:pt idx="43">
                  <c:v>2250000000</c:v>
                </c:pt>
                <c:pt idx="44">
                  <c:v>2300000000</c:v>
                </c:pt>
                <c:pt idx="45">
                  <c:v>2350000000</c:v>
                </c:pt>
                <c:pt idx="46">
                  <c:v>2400000000</c:v>
                </c:pt>
                <c:pt idx="47">
                  <c:v>2450000000</c:v>
                </c:pt>
                <c:pt idx="48">
                  <c:v>2500000000</c:v>
                </c:pt>
                <c:pt idx="49">
                  <c:v>2550000000</c:v>
                </c:pt>
              </c:numCache>
              <c:extLst xmlns:c15="http://schemas.microsoft.com/office/drawing/2012/chart"/>
            </c:numRef>
          </c:xVal>
          <c:yVal>
            <c:numRef>
              <c:f>IncomeRate!$V$4:$V$53</c:f>
              <c:numCache>
                <c:formatCode>General</c:formatCode>
                <c:ptCount val="50"/>
                <c:pt idx="0">
                  <c:v>1024000</c:v>
                </c:pt>
                <c:pt idx="1">
                  <c:v>2048000</c:v>
                </c:pt>
                <c:pt idx="2">
                  <c:v>3072000</c:v>
                </c:pt>
                <c:pt idx="3">
                  <c:v>4096000</c:v>
                </c:pt>
                <c:pt idx="4">
                  <c:v>5120000</c:v>
                </c:pt>
                <c:pt idx="5">
                  <c:v>6144000</c:v>
                </c:pt>
                <c:pt idx="6">
                  <c:v>7168000</c:v>
                </c:pt>
                <c:pt idx="7">
                  <c:v>8192000</c:v>
                </c:pt>
                <c:pt idx="8">
                  <c:v>9216000</c:v>
                </c:pt>
                <c:pt idx="9">
                  <c:v>10240000</c:v>
                </c:pt>
                <c:pt idx="10">
                  <c:v>11264000</c:v>
                </c:pt>
                <c:pt idx="11">
                  <c:v>12288000</c:v>
                </c:pt>
                <c:pt idx="12">
                  <c:v>13312000</c:v>
                </c:pt>
                <c:pt idx="13">
                  <c:v>14336000</c:v>
                </c:pt>
                <c:pt idx="14">
                  <c:v>15360000</c:v>
                </c:pt>
                <c:pt idx="15">
                  <c:v>16384000</c:v>
                </c:pt>
                <c:pt idx="16">
                  <c:v>17408000</c:v>
                </c:pt>
                <c:pt idx="17">
                  <c:v>18432000</c:v>
                </c:pt>
                <c:pt idx="18">
                  <c:v>19456000</c:v>
                </c:pt>
                <c:pt idx="19">
                  <c:v>20480000</c:v>
                </c:pt>
                <c:pt idx="20">
                  <c:v>21504000</c:v>
                </c:pt>
                <c:pt idx="21">
                  <c:v>22528000</c:v>
                </c:pt>
                <c:pt idx="22">
                  <c:v>23552000</c:v>
                </c:pt>
                <c:pt idx="23">
                  <c:v>24576000</c:v>
                </c:pt>
                <c:pt idx="24">
                  <c:v>25600000</c:v>
                </c:pt>
                <c:pt idx="25">
                  <c:v>26624000</c:v>
                </c:pt>
                <c:pt idx="26">
                  <c:v>27648000</c:v>
                </c:pt>
                <c:pt idx="27">
                  <c:v>28672000</c:v>
                </c:pt>
                <c:pt idx="28">
                  <c:v>29696000</c:v>
                </c:pt>
                <c:pt idx="29">
                  <c:v>30720000</c:v>
                </c:pt>
                <c:pt idx="30">
                  <c:v>31744000</c:v>
                </c:pt>
                <c:pt idx="31">
                  <c:v>32768000</c:v>
                </c:pt>
                <c:pt idx="32">
                  <c:v>33792000</c:v>
                </c:pt>
                <c:pt idx="33">
                  <c:v>34816000</c:v>
                </c:pt>
                <c:pt idx="34">
                  <c:v>35840000</c:v>
                </c:pt>
                <c:pt idx="35">
                  <c:v>36864000</c:v>
                </c:pt>
                <c:pt idx="36">
                  <c:v>37888000</c:v>
                </c:pt>
                <c:pt idx="37">
                  <c:v>38912000</c:v>
                </c:pt>
                <c:pt idx="38">
                  <c:v>39936000</c:v>
                </c:pt>
                <c:pt idx="39">
                  <c:v>40960000</c:v>
                </c:pt>
                <c:pt idx="40">
                  <c:v>41984000</c:v>
                </c:pt>
                <c:pt idx="41">
                  <c:v>43008000</c:v>
                </c:pt>
                <c:pt idx="42">
                  <c:v>44032000</c:v>
                </c:pt>
                <c:pt idx="43">
                  <c:v>45056000</c:v>
                </c:pt>
                <c:pt idx="44">
                  <c:v>46080000</c:v>
                </c:pt>
                <c:pt idx="45">
                  <c:v>47104000</c:v>
                </c:pt>
                <c:pt idx="46">
                  <c:v>48128000</c:v>
                </c:pt>
                <c:pt idx="47">
                  <c:v>49152000</c:v>
                </c:pt>
                <c:pt idx="48">
                  <c:v>50176000</c:v>
                </c:pt>
                <c:pt idx="49">
                  <c:v>51200000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F38B-441D-9F5D-7A5B85E7D759}"/>
            </c:ext>
          </c:extLst>
        </c:ser>
        <c:ser>
          <c:idx val="18"/>
          <c:order val="18"/>
          <c:tx>
            <c:v>Super Baby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Price!$AP$4:$AP$53</c:f>
              <c:numCache>
                <c:formatCode>_("$"* #,##0.00_);_("$"* \(#,##0.00\);_("$"* "-"??_);_(@_)</c:formatCode>
                <c:ptCount val="50"/>
                <c:pt idx="0">
                  <c:v>1000000000</c:v>
                </c:pt>
                <c:pt idx="1">
                  <c:v>1500000000</c:v>
                </c:pt>
                <c:pt idx="2">
                  <c:v>2000000000</c:v>
                </c:pt>
                <c:pt idx="3">
                  <c:v>2500000000</c:v>
                </c:pt>
                <c:pt idx="4">
                  <c:v>3000000000</c:v>
                </c:pt>
                <c:pt idx="5">
                  <c:v>3500000000</c:v>
                </c:pt>
                <c:pt idx="6">
                  <c:v>4000000000</c:v>
                </c:pt>
                <c:pt idx="7">
                  <c:v>4500000000</c:v>
                </c:pt>
                <c:pt idx="8">
                  <c:v>5000000000</c:v>
                </c:pt>
                <c:pt idx="9">
                  <c:v>5500000000</c:v>
                </c:pt>
                <c:pt idx="10">
                  <c:v>6000000000</c:v>
                </c:pt>
                <c:pt idx="11">
                  <c:v>6500000000</c:v>
                </c:pt>
                <c:pt idx="12">
                  <c:v>7000000000</c:v>
                </c:pt>
                <c:pt idx="13">
                  <c:v>7500000000</c:v>
                </c:pt>
                <c:pt idx="14">
                  <c:v>8000000000</c:v>
                </c:pt>
                <c:pt idx="15">
                  <c:v>8500000000</c:v>
                </c:pt>
                <c:pt idx="16">
                  <c:v>9000000000</c:v>
                </c:pt>
                <c:pt idx="17">
                  <c:v>9500000000</c:v>
                </c:pt>
                <c:pt idx="18">
                  <c:v>10000000000</c:v>
                </c:pt>
                <c:pt idx="19">
                  <c:v>10500000000</c:v>
                </c:pt>
                <c:pt idx="20">
                  <c:v>11000000000</c:v>
                </c:pt>
                <c:pt idx="21">
                  <c:v>11500000000</c:v>
                </c:pt>
                <c:pt idx="22">
                  <c:v>12000000000</c:v>
                </c:pt>
                <c:pt idx="23">
                  <c:v>12500000000</c:v>
                </c:pt>
                <c:pt idx="24">
                  <c:v>13000000000</c:v>
                </c:pt>
                <c:pt idx="25">
                  <c:v>13500000000</c:v>
                </c:pt>
                <c:pt idx="26">
                  <c:v>14000000000</c:v>
                </c:pt>
                <c:pt idx="27">
                  <c:v>14500000000</c:v>
                </c:pt>
                <c:pt idx="28">
                  <c:v>15000000000</c:v>
                </c:pt>
                <c:pt idx="29">
                  <c:v>15500000000</c:v>
                </c:pt>
                <c:pt idx="30">
                  <c:v>16000000000</c:v>
                </c:pt>
                <c:pt idx="31">
                  <c:v>16500000000</c:v>
                </c:pt>
                <c:pt idx="32">
                  <c:v>17000000000</c:v>
                </c:pt>
                <c:pt idx="33">
                  <c:v>17500000000</c:v>
                </c:pt>
                <c:pt idx="34">
                  <c:v>18000000000</c:v>
                </c:pt>
                <c:pt idx="35">
                  <c:v>18500000000</c:v>
                </c:pt>
                <c:pt idx="36">
                  <c:v>19000000000</c:v>
                </c:pt>
                <c:pt idx="37">
                  <c:v>19500000000</c:v>
                </c:pt>
                <c:pt idx="38">
                  <c:v>20000000000</c:v>
                </c:pt>
                <c:pt idx="39">
                  <c:v>20500000000</c:v>
                </c:pt>
                <c:pt idx="40">
                  <c:v>21000000000</c:v>
                </c:pt>
                <c:pt idx="41">
                  <c:v>21500000000</c:v>
                </c:pt>
                <c:pt idx="42">
                  <c:v>22000000000</c:v>
                </c:pt>
                <c:pt idx="43">
                  <c:v>22500000000</c:v>
                </c:pt>
                <c:pt idx="44">
                  <c:v>23000000000</c:v>
                </c:pt>
                <c:pt idx="45">
                  <c:v>23500000000</c:v>
                </c:pt>
                <c:pt idx="46">
                  <c:v>24000000000</c:v>
                </c:pt>
                <c:pt idx="47">
                  <c:v>24500000000</c:v>
                </c:pt>
                <c:pt idx="48">
                  <c:v>25000000000</c:v>
                </c:pt>
                <c:pt idx="49">
                  <c:v>25500000000</c:v>
                </c:pt>
              </c:numCache>
              <c:extLst xmlns:c15="http://schemas.microsoft.com/office/drawing/2012/chart"/>
            </c:numRef>
          </c:xVal>
          <c:yVal>
            <c:numRef>
              <c:f>IncomeRate!$W$4:$W$53</c:f>
              <c:numCache>
                <c:formatCode>General</c:formatCode>
                <c:ptCount val="50"/>
                <c:pt idx="0">
                  <c:v>2048000</c:v>
                </c:pt>
                <c:pt idx="1">
                  <c:v>4096000</c:v>
                </c:pt>
                <c:pt idx="2">
                  <c:v>6144000</c:v>
                </c:pt>
                <c:pt idx="3">
                  <c:v>8192000</c:v>
                </c:pt>
                <c:pt idx="4">
                  <c:v>10240000</c:v>
                </c:pt>
                <c:pt idx="5">
                  <c:v>12288000</c:v>
                </c:pt>
                <c:pt idx="6">
                  <c:v>14336000</c:v>
                </c:pt>
                <c:pt idx="7">
                  <c:v>16384000</c:v>
                </c:pt>
                <c:pt idx="8">
                  <c:v>18432000</c:v>
                </c:pt>
                <c:pt idx="9">
                  <c:v>20480000</c:v>
                </c:pt>
                <c:pt idx="10">
                  <c:v>22528000</c:v>
                </c:pt>
                <c:pt idx="11">
                  <c:v>24576000</c:v>
                </c:pt>
                <c:pt idx="12">
                  <c:v>26624000</c:v>
                </c:pt>
                <c:pt idx="13">
                  <c:v>28672000</c:v>
                </c:pt>
                <c:pt idx="14">
                  <c:v>30720000</c:v>
                </c:pt>
                <c:pt idx="15">
                  <c:v>32768000</c:v>
                </c:pt>
                <c:pt idx="16">
                  <c:v>34816000</c:v>
                </c:pt>
                <c:pt idx="17">
                  <c:v>36864000</c:v>
                </c:pt>
                <c:pt idx="18">
                  <c:v>38912000</c:v>
                </c:pt>
                <c:pt idx="19">
                  <c:v>40960000</c:v>
                </c:pt>
                <c:pt idx="20">
                  <c:v>43008000</c:v>
                </c:pt>
                <c:pt idx="21">
                  <c:v>45056000</c:v>
                </c:pt>
                <c:pt idx="22">
                  <c:v>47104000</c:v>
                </c:pt>
                <c:pt idx="23">
                  <c:v>49152000</c:v>
                </c:pt>
                <c:pt idx="24">
                  <c:v>51200000</c:v>
                </c:pt>
                <c:pt idx="25">
                  <c:v>53248000</c:v>
                </c:pt>
                <c:pt idx="26">
                  <c:v>55296000</c:v>
                </c:pt>
                <c:pt idx="27">
                  <c:v>57344000</c:v>
                </c:pt>
                <c:pt idx="28">
                  <c:v>59392000</c:v>
                </c:pt>
                <c:pt idx="29">
                  <c:v>61440000</c:v>
                </c:pt>
                <c:pt idx="30">
                  <c:v>63488000</c:v>
                </c:pt>
                <c:pt idx="31">
                  <c:v>65536000</c:v>
                </c:pt>
                <c:pt idx="32">
                  <c:v>67584000</c:v>
                </c:pt>
                <c:pt idx="33">
                  <c:v>69632000</c:v>
                </c:pt>
                <c:pt idx="34">
                  <c:v>71680000</c:v>
                </c:pt>
                <c:pt idx="35">
                  <c:v>73728000</c:v>
                </c:pt>
                <c:pt idx="36">
                  <c:v>75776000</c:v>
                </c:pt>
                <c:pt idx="37">
                  <c:v>77824000</c:v>
                </c:pt>
                <c:pt idx="38">
                  <c:v>79872000</c:v>
                </c:pt>
                <c:pt idx="39">
                  <c:v>81920000</c:v>
                </c:pt>
                <c:pt idx="40">
                  <c:v>83968000</c:v>
                </c:pt>
                <c:pt idx="41">
                  <c:v>86016000</c:v>
                </c:pt>
                <c:pt idx="42">
                  <c:v>88064000</c:v>
                </c:pt>
                <c:pt idx="43">
                  <c:v>90112000</c:v>
                </c:pt>
                <c:pt idx="44">
                  <c:v>92160000</c:v>
                </c:pt>
                <c:pt idx="45">
                  <c:v>94208000</c:v>
                </c:pt>
                <c:pt idx="46">
                  <c:v>96256000</c:v>
                </c:pt>
                <c:pt idx="47">
                  <c:v>98304000</c:v>
                </c:pt>
                <c:pt idx="48">
                  <c:v>100352000</c:v>
                </c:pt>
                <c:pt idx="49">
                  <c:v>102400000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2-F38B-441D-9F5D-7A5B85E7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9840"/>
        <c:axId val="932123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Crying Bay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Price!$D$4:$D$53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100</c:v>
                      </c:pt>
                      <c:pt idx="19">
                        <c:v>105</c:v>
                      </c:pt>
                      <c:pt idx="20">
                        <c:v>110</c:v>
                      </c:pt>
                      <c:pt idx="21">
                        <c:v>115</c:v>
                      </c:pt>
                      <c:pt idx="22">
                        <c:v>120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135</c:v>
                      </c:pt>
                      <c:pt idx="26">
                        <c:v>140</c:v>
                      </c:pt>
                      <c:pt idx="27">
                        <c:v>145</c:v>
                      </c:pt>
                      <c:pt idx="28">
                        <c:v>150</c:v>
                      </c:pt>
                      <c:pt idx="29">
                        <c:v>155</c:v>
                      </c:pt>
                      <c:pt idx="30">
                        <c:v>160</c:v>
                      </c:pt>
                      <c:pt idx="31">
                        <c:v>165</c:v>
                      </c:pt>
                      <c:pt idx="32">
                        <c:v>170</c:v>
                      </c:pt>
                      <c:pt idx="33">
                        <c:v>175</c:v>
                      </c:pt>
                      <c:pt idx="34">
                        <c:v>180</c:v>
                      </c:pt>
                      <c:pt idx="35">
                        <c:v>185</c:v>
                      </c:pt>
                      <c:pt idx="36">
                        <c:v>190</c:v>
                      </c:pt>
                      <c:pt idx="37">
                        <c:v>195</c:v>
                      </c:pt>
                      <c:pt idx="38">
                        <c:v>200</c:v>
                      </c:pt>
                      <c:pt idx="39">
                        <c:v>205</c:v>
                      </c:pt>
                      <c:pt idx="40">
                        <c:v>210</c:v>
                      </c:pt>
                      <c:pt idx="41">
                        <c:v>215</c:v>
                      </c:pt>
                      <c:pt idx="42">
                        <c:v>220</c:v>
                      </c:pt>
                      <c:pt idx="43">
                        <c:v>225</c:v>
                      </c:pt>
                      <c:pt idx="44">
                        <c:v>230</c:v>
                      </c:pt>
                      <c:pt idx="45">
                        <c:v>235</c:v>
                      </c:pt>
                      <c:pt idx="46">
                        <c:v>240</c:v>
                      </c:pt>
                      <c:pt idx="47">
                        <c:v>245</c:v>
                      </c:pt>
                      <c:pt idx="48">
                        <c:v>250</c:v>
                      </c:pt>
                      <c:pt idx="49">
                        <c:v>255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IncomeRate!$E$4:$E$53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38B-441D-9F5D-7A5B85E7D75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Good Baby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Price!$F$4:$F$53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IncomeRate!$F$4:$F$53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38B-441D-9F5D-7A5B85E7D75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Secretary Baby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Price!$H$4:$H$53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250</c:v>
                      </c:pt>
                      <c:pt idx="1">
                        <c:v>375</c:v>
                      </c:pt>
                      <c:pt idx="2">
                        <c:v>500</c:v>
                      </c:pt>
                      <c:pt idx="3">
                        <c:v>625</c:v>
                      </c:pt>
                      <c:pt idx="4">
                        <c:v>750</c:v>
                      </c:pt>
                      <c:pt idx="5">
                        <c:v>875</c:v>
                      </c:pt>
                      <c:pt idx="6">
                        <c:v>1000</c:v>
                      </c:pt>
                      <c:pt idx="7">
                        <c:v>1125</c:v>
                      </c:pt>
                      <c:pt idx="8">
                        <c:v>1250</c:v>
                      </c:pt>
                      <c:pt idx="9">
                        <c:v>1375</c:v>
                      </c:pt>
                      <c:pt idx="10">
                        <c:v>1500</c:v>
                      </c:pt>
                      <c:pt idx="11">
                        <c:v>1625</c:v>
                      </c:pt>
                      <c:pt idx="12">
                        <c:v>1750</c:v>
                      </c:pt>
                      <c:pt idx="13">
                        <c:v>1875</c:v>
                      </c:pt>
                      <c:pt idx="14">
                        <c:v>2000</c:v>
                      </c:pt>
                      <c:pt idx="15">
                        <c:v>2125</c:v>
                      </c:pt>
                      <c:pt idx="16">
                        <c:v>2250</c:v>
                      </c:pt>
                      <c:pt idx="17">
                        <c:v>2375</c:v>
                      </c:pt>
                      <c:pt idx="18">
                        <c:v>2500</c:v>
                      </c:pt>
                      <c:pt idx="19">
                        <c:v>2625</c:v>
                      </c:pt>
                      <c:pt idx="20">
                        <c:v>2750</c:v>
                      </c:pt>
                      <c:pt idx="21">
                        <c:v>2875</c:v>
                      </c:pt>
                      <c:pt idx="22">
                        <c:v>3000</c:v>
                      </c:pt>
                      <c:pt idx="23">
                        <c:v>3125</c:v>
                      </c:pt>
                      <c:pt idx="24">
                        <c:v>3250</c:v>
                      </c:pt>
                      <c:pt idx="25">
                        <c:v>3375</c:v>
                      </c:pt>
                      <c:pt idx="26">
                        <c:v>3500</c:v>
                      </c:pt>
                      <c:pt idx="27">
                        <c:v>3625</c:v>
                      </c:pt>
                      <c:pt idx="28">
                        <c:v>3750</c:v>
                      </c:pt>
                      <c:pt idx="29">
                        <c:v>3875</c:v>
                      </c:pt>
                      <c:pt idx="30">
                        <c:v>4000</c:v>
                      </c:pt>
                      <c:pt idx="31">
                        <c:v>4125</c:v>
                      </c:pt>
                      <c:pt idx="32">
                        <c:v>4250</c:v>
                      </c:pt>
                      <c:pt idx="33">
                        <c:v>4375</c:v>
                      </c:pt>
                      <c:pt idx="34">
                        <c:v>4500</c:v>
                      </c:pt>
                      <c:pt idx="35">
                        <c:v>4625</c:v>
                      </c:pt>
                      <c:pt idx="36">
                        <c:v>4750</c:v>
                      </c:pt>
                      <c:pt idx="37">
                        <c:v>4875</c:v>
                      </c:pt>
                      <c:pt idx="38">
                        <c:v>5000</c:v>
                      </c:pt>
                      <c:pt idx="39">
                        <c:v>5125</c:v>
                      </c:pt>
                      <c:pt idx="40">
                        <c:v>5250</c:v>
                      </c:pt>
                      <c:pt idx="41">
                        <c:v>5375</c:v>
                      </c:pt>
                      <c:pt idx="42">
                        <c:v>5500</c:v>
                      </c:pt>
                      <c:pt idx="43">
                        <c:v>5625</c:v>
                      </c:pt>
                      <c:pt idx="44">
                        <c:v>5750</c:v>
                      </c:pt>
                      <c:pt idx="45">
                        <c:v>5875</c:v>
                      </c:pt>
                      <c:pt idx="46">
                        <c:v>6000</c:v>
                      </c:pt>
                      <c:pt idx="47">
                        <c:v>6125</c:v>
                      </c:pt>
                      <c:pt idx="48">
                        <c:v>6250</c:v>
                      </c:pt>
                      <c:pt idx="49">
                        <c:v>6375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IncomeRate!$G$4:$G$53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  <c:pt idx="10">
                        <c:v>220</c:v>
                      </c:pt>
                      <c:pt idx="11">
                        <c:v>240</c:v>
                      </c:pt>
                      <c:pt idx="12">
                        <c:v>260</c:v>
                      </c:pt>
                      <c:pt idx="13">
                        <c:v>280</c:v>
                      </c:pt>
                      <c:pt idx="14">
                        <c:v>300</c:v>
                      </c:pt>
                      <c:pt idx="15">
                        <c:v>320</c:v>
                      </c:pt>
                      <c:pt idx="16">
                        <c:v>340</c:v>
                      </c:pt>
                      <c:pt idx="17">
                        <c:v>360</c:v>
                      </c:pt>
                      <c:pt idx="18">
                        <c:v>380</c:v>
                      </c:pt>
                      <c:pt idx="19">
                        <c:v>400</c:v>
                      </c:pt>
                      <c:pt idx="20">
                        <c:v>420</c:v>
                      </c:pt>
                      <c:pt idx="21">
                        <c:v>440</c:v>
                      </c:pt>
                      <c:pt idx="22">
                        <c:v>460</c:v>
                      </c:pt>
                      <c:pt idx="23">
                        <c:v>480</c:v>
                      </c:pt>
                      <c:pt idx="24">
                        <c:v>500</c:v>
                      </c:pt>
                      <c:pt idx="25">
                        <c:v>520</c:v>
                      </c:pt>
                      <c:pt idx="26">
                        <c:v>540</c:v>
                      </c:pt>
                      <c:pt idx="27">
                        <c:v>560</c:v>
                      </c:pt>
                      <c:pt idx="28">
                        <c:v>580</c:v>
                      </c:pt>
                      <c:pt idx="29">
                        <c:v>600</c:v>
                      </c:pt>
                      <c:pt idx="30">
                        <c:v>620</c:v>
                      </c:pt>
                      <c:pt idx="31">
                        <c:v>640</c:v>
                      </c:pt>
                      <c:pt idx="32">
                        <c:v>660</c:v>
                      </c:pt>
                      <c:pt idx="33">
                        <c:v>680</c:v>
                      </c:pt>
                      <c:pt idx="34">
                        <c:v>700</c:v>
                      </c:pt>
                      <c:pt idx="35">
                        <c:v>720</c:v>
                      </c:pt>
                      <c:pt idx="36">
                        <c:v>740</c:v>
                      </c:pt>
                      <c:pt idx="37">
                        <c:v>760</c:v>
                      </c:pt>
                      <c:pt idx="38">
                        <c:v>780</c:v>
                      </c:pt>
                      <c:pt idx="39">
                        <c:v>800</c:v>
                      </c:pt>
                      <c:pt idx="40">
                        <c:v>820</c:v>
                      </c:pt>
                      <c:pt idx="41">
                        <c:v>840</c:v>
                      </c:pt>
                      <c:pt idx="42">
                        <c:v>860</c:v>
                      </c:pt>
                      <c:pt idx="43">
                        <c:v>880</c:v>
                      </c:pt>
                      <c:pt idx="44">
                        <c:v>900</c:v>
                      </c:pt>
                      <c:pt idx="45">
                        <c:v>920</c:v>
                      </c:pt>
                      <c:pt idx="46">
                        <c:v>940</c:v>
                      </c:pt>
                      <c:pt idx="47">
                        <c:v>960</c:v>
                      </c:pt>
                      <c:pt idx="48">
                        <c:v>980</c:v>
                      </c:pt>
                      <c:pt idx="49">
                        <c:v>1000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38B-441D-9F5D-7A5B85E7D75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HR Baby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Price!$J$4:$J$53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</c:v>
                      </c:pt>
                      <c:pt idx="1">
                        <c:v>750</c:v>
                      </c:pt>
                      <c:pt idx="2">
                        <c:v>1000</c:v>
                      </c:pt>
                      <c:pt idx="3">
                        <c:v>1250</c:v>
                      </c:pt>
                      <c:pt idx="4">
                        <c:v>1500</c:v>
                      </c:pt>
                      <c:pt idx="5">
                        <c:v>1750</c:v>
                      </c:pt>
                      <c:pt idx="6">
                        <c:v>2000</c:v>
                      </c:pt>
                      <c:pt idx="7">
                        <c:v>2250</c:v>
                      </c:pt>
                      <c:pt idx="8">
                        <c:v>2500</c:v>
                      </c:pt>
                      <c:pt idx="9">
                        <c:v>2750</c:v>
                      </c:pt>
                      <c:pt idx="10">
                        <c:v>3000</c:v>
                      </c:pt>
                      <c:pt idx="11">
                        <c:v>3250</c:v>
                      </c:pt>
                      <c:pt idx="12">
                        <c:v>3500</c:v>
                      </c:pt>
                      <c:pt idx="13">
                        <c:v>3750</c:v>
                      </c:pt>
                      <c:pt idx="14">
                        <c:v>4000</c:v>
                      </c:pt>
                      <c:pt idx="15">
                        <c:v>4250</c:v>
                      </c:pt>
                      <c:pt idx="16">
                        <c:v>4500</c:v>
                      </c:pt>
                      <c:pt idx="17">
                        <c:v>4750</c:v>
                      </c:pt>
                      <c:pt idx="18">
                        <c:v>5000</c:v>
                      </c:pt>
                      <c:pt idx="19">
                        <c:v>5250</c:v>
                      </c:pt>
                      <c:pt idx="20">
                        <c:v>5500</c:v>
                      </c:pt>
                      <c:pt idx="21">
                        <c:v>5750</c:v>
                      </c:pt>
                      <c:pt idx="22">
                        <c:v>6000</c:v>
                      </c:pt>
                      <c:pt idx="23">
                        <c:v>6250</c:v>
                      </c:pt>
                      <c:pt idx="24">
                        <c:v>6500</c:v>
                      </c:pt>
                      <c:pt idx="25">
                        <c:v>6750</c:v>
                      </c:pt>
                      <c:pt idx="26">
                        <c:v>7000</c:v>
                      </c:pt>
                      <c:pt idx="27">
                        <c:v>7250</c:v>
                      </c:pt>
                      <c:pt idx="28">
                        <c:v>7500</c:v>
                      </c:pt>
                      <c:pt idx="29">
                        <c:v>7750</c:v>
                      </c:pt>
                      <c:pt idx="30">
                        <c:v>8000</c:v>
                      </c:pt>
                      <c:pt idx="31">
                        <c:v>8250</c:v>
                      </c:pt>
                      <c:pt idx="32">
                        <c:v>8500</c:v>
                      </c:pt>
                      <c:pt idx="33">
                        <c:v>8750</c:v>
                      </c:pt>
                      <c:pt idx="34">
                        <c:v>9000</c:v>
                      </c:pt>
                      <c:pt idx="35">
                        <c:v>9250</c:v>
                      </c:pt>
                      <c:pt idx="36">
                        <c:v>9500</c:v>
                      </c:pt>
                      <c:pt idx="37">
                        <c:v>9750</c:v>
                      </c:pt>
                      <c:pt idx="38">
                        <c:v>10000</c:v>
                      </c:pt>
                      <c:pt idx="39">
                        <c:v>10250</c:v>
                      </c:pt>
                      <c:pt idx="40">
                        <c:v>10500</c:v>
                      </c:pt>
                      <c:pt idx="41">
                        <c:v>10750</c:v>
                      </c:pt>
                      <c:pt idx="42">
                        <c:v>11000</c:v>
                      </c:pt>
                      <c:pt idx="43">
                        <c:v>11250</c:v>
                      </c:pt>
                      <c:pt idx="44">
                        <c:v>11500</c:v>
                      </c:pt>
                      <c:pt idx="45">
                        <c:v>11750</c:v>
                      </c:pt>
                      <c:pt idx="46">
                        <c:v>12000</c:v>
                      </c:pt>
                      <c:pt idx="47">
                        <c:v>12250</c:v>
                      </c:pt>
                      <c:pt idx="48">
                        <c:v>12500</c:v>
                      </c:pt>
                      <c:pt idx="49">
                        <c:v>12750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IncomeRate!$H$4:$H$53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  <c:pt idx="24">
                        <c:v>1000</c:v>
                      </c:pt>
                      <c:pt idx="25">
                        <c:v>1040</c:v>
                      </c:pt>
                      <c:pt idx="26">
                        <c:v>1080</c:v>
                      </c:pt>
                      <c:pt idx="27">
                        <c:v>1120</c:v>
                      </c:pt>
                      <c:pt idx="28">
                        <c:v>1160</c:v>
                      </c:pt>
                      <c:pt idx="29">
                        <c:v>1200</c:v>
                      </c:pt>
                      <c:pt idx="30">
                        <c:v>1240</c:v>
                      </c:pt>
                      <c:pt idx="31">
                        <c:v>1280</c:v>
                      </c:pt>
                      <c:pt idx="32">
                        <c:v>1320</c:v>
                      </c:pt>
                      <c:pt idx="33">
                        <c:v>1360</c:v>
                      </c:pt>
                      <c:pt idx="34">
                        <c:v>1400</c:v>
                      </c:pt>
                      <c:pt idx="35">
                        <c:v>1440</c:v>
                      </c:pt>
                      <c:pt idx="36">
                        <c:v>1480</c:v>
                      </c:pt>
                      <c:pt idx="37">
                        <c:v>1520</c:v>
                      </c:pt>
                      <c:pt idx="38">
                        <c:v>1560</c:v>
                      </c:pt>
                      <c:pt idx="39">
                        <c:v>1600</c:v>
                      </c:pt>
                      <c:pt idx="40">
                        <c:v>1640</c:v>
                      </c:pt>
                      <c:pt idx="41">
                        <c:v>1680</c:v>
                      </c:pt>
                      <c:pt idx="42">
                        <c:v>1720</c:v>
                      </c:pt>
                      <c:pt idx="43">
                        <c:v>1760</c:v>
                      </c:pt>
                      <c:pt idx="44">
                        <c:v>1800</c:v>
                      </c:pt>
                      <c:pt idx="45">
                        <c:v>1840</c:v>
                      </c:pt>
                      <c:pt idx="46">
                        <c:v>1880</c:v>
                      </c:pt>
                      <c:pt idx="47">
                        <c:v>1920</c:v>
                      </c:pt>
                      <c:pt idx="48">
                        <c:v>1960</c:v>
                      </c:pt>
                      <c:pt idx="49">
                        <c:v>2000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38B-441D-9F5D-7A5B85E7D7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Boss Baby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Price!$M$4:$M$53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  <c:pt idx="19">
                        <c:v>10500</c:v>
                      </c:pt>
                      <c:pt idx="20">
                        <c:v>11000</c:v>
                      </c:pt>
                      <c:pt idx="21">
                        <c:v>11500</c:v>
                      </c:pt>
                      <c:pt idx="22">
                        <c:v>12000</c:v>
                      </c:pt>
                      <c:pt idx="23">
                        <c:v>12500</c:v>
                      </c:pt>
                      <c:pt idx="24">
                        <c:v>13000</c:v>
                      </c:pt>
                      <c:pt idx="25">
                        <c:v>13500</c:v>
                      </c:pt>
                      <c:pt idx="26">
                        <c:v>14000</c:v>
                      </c:pt>
                      <c:pt idx="27">
                        <c:v>14500</c:v>
                      </c:pt>
                      <c:pt idx="28">
                        <c:v>15000</c:v>
                      </c:pt>
                      <c:pt idx="29">
                        <c:v>15500</c:v>
                      </c:pt>
                      <c:pt idx="30">
                        <c:v>16000</c:v>
                      </c:pt>
                      <c:pt idx="31">
                        <c:v>16500</c:v>
                      </c:pt>
                      <c:pt idx="32">
                        <c:v>17000</c:v>
                      </c:pt>
                      <c:pt idx="33">
                        <c:v>17500</c:v>
                      </c:pt>
                      <c:pt idx="34">
                        <c:v>18000</c:v>
                      </c:pt>
                      <c:pt idx="35">
                        <c:v>18500</c:v>
                      </c:pt>
                      <c:pt idx="36">
                        <c:v>19000</c:v>
                      </c:pt>
                      <c:pt idx="37">
                        <c:v>19500</c:v>
                      </c:pt>
                      <c:pt idx="38">
                        <c:v>20000</c:v>
                      </c:pt>
                      <c:pt idx="39">
                        <c:v>20500</c:v>
                      </c:pt>
                      <c:pt idx="40">
                        <c:v>21000</c:v>
                      </c:pt>
                      <c:pt idx="41">
                        <c:v>21500</c:v>
                      </c:pt>
                      <c:pt idx="42">
                        <c:v>22000</c:v>
                      </c:pt>
                      <c:pt idx="43">
                        <c:v>22500</c:v>
                      </c:pt>
                      <c:pt idx="44">
                        <c:v>23000</c:v>
                      </c:pt>
                      <c:pt idx="45">
                        <c:v>23500</c:v>
                      </c:pt>
                      <c:pt idx="46">
                        <c:v>24000</c:v>
                      </c:pt>
                      <c:pt idx="47">
                        <c:v>24500</c:v>
                      </c:pt>
                      <c:pt idx="48">
                        <c:v>25000</c:v>
                      </c:pt>
                      <c:pt idx="49">
                        <c:v>25500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IncomeRate!$I$4:$I$53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8B-441D-9F5D-7A5B85E7D75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Corporate Baby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Price!$O$4:$O$53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</c:v>
                      </c:pt>
                      <c:pt idx="1">
                        <c:v>7500</c:v>
                      </c:pt>
                      <c:pt idx="2">
                        <c:v>10000</c:v>
                      </c:pt>
                      <c:pt idx="3">
                        <c:v>12500</c:v>
                      </c:pt>
                      <c:pt idx="4">
                        <c:v>15000</c:v>
                      </c:pt>
                      <c:pt idx="5">
                        <c:v>17500</c:v>
                      </c:pt>
                      <c:pt idx="6">
                        <c:v>20000</c:v>
                      </c:pt>
                      <c:pt idx="7">
                        <c:v>22500</c:v>
                      </c:pt>
                      <c:pt idx="8">
                        <c:v>25000</c:v>
                      </c:pt>
                      <c:pt idx="9">
                        <c:v>27500</c:v>
                      </c:pt>
                      <c:pt idx="10">
                        <c:v>30000</c:v>
                      </c:pt>
                      <c:pt idx="11">
                        <c:v>32500</c:v>
                      </c:pt>
                      <c:pt idx="12">
                        <c:v>35000</c:v>
                      </c:pt>
                      <c:pt idx="13">
                        <c:v>37500</c:v>
                      </c:pt>
                      <c:pt idx="14">
                        <c:v>40000</c:v>
                      </c:pt>
                      <c:pt idx="15">
                        <c:v>42500</c:v>
                      </c:pt>
                      <c:pt idx="16">
                        <c:v>45000</c:v>
                      </c:pt>
                      <c:pt idx="17">
                        <c:v>47500</c:v>
                      </c:pt>
                      <c:pt idx="18">
                        <c:v>50000</c:v>
                      </c:pt>
                      <c:pt idx="19">
                        <c:v>52500</c:v>
                      </c:pt>
                      <c:pt idx="20">
                        <c:v>55000</c:v>
                      </c:pt>
                      <c:pt idx="21">
                        <c:v>57500</c:v>
                      </c:pt>
                      <c:pt idx="22">
                        <c:v>60000</c:v>
                      </c:pt>
                      <c:pt idx="23">
                        <c:v>62500</c:v>
                      </c:pt>
                      <c:pt idx="24">
                        <c:v>65000</c:v>
                      </c:pt>
                      <c:pt idx="25">
                        <c:v>67500</c:v>
                      </c:pt>
                      <c:pt idx="26">
                        <c:v>70000</c:v>
                      </c:pt>
                      <c:pt idx="27">
                        <c:v>72500</c:v>
                      </c:pt>
                      <c:pt idx="28">
                        <c:v>75000</c:v>
                      </c:pt>
                      <c:pt idx="29">
                        <c:v>77500</c:v>
                      </c:pt>
                      <c:pt idx="30">
                        <c:v>80000</c:v>
                      </c:pt>
                      <c:pt idx="31">
                        <c:v>82500</c:v>
                      </c:pt>
                      <c:pt idx="32">
                        <c:v>85000</c:v>
                      </c:pt>
                      <c:pt idx="33">
                        <c:v>87500</c:v>
                      </c:pt>
                      <c:pt idx="34">
                        <c:v>90000</c:v>
                      </c:pt>
                      <c:pt idx="35">
                        <c:v>92500</c:v>
                      </c:pt>
                      <c:pt idx="36">
                        <c:v>95000</c:v>
                      </c:pt>
                      <c:pt idx="37">
                        <c:v>97500</c:v>
                      </c:pt>
                      <c:pt idx="38">
                        <c:v>100000</c:v>
                      </c:pt>
                      <c:pt idx="39">
                        <c:v>102500</c:v>
                      </c:pt>
                      <c:pt idx="40">
                        <c:v>105000</c:v>
                      </c:pt>
                      <c:pt idx="41">
                        <c:v>107500</c:v>
                      </c:pt>
                      <c:pt idx="42">
                        <c:v>110000</c:v>
                      </c:pt>
                      <c:pt idx="43">
                        <c:v>112500</c:v>
                      </c:pt>
                      <c:pt idx="44">
                        <c:v>115000</c:v>
                      </c:pt>
                      <c:pt idx="45">
                        <c:v>117500</c:v>
                      </c:pt>
                      <c:pt idx="46">
                        <c:v>120000</c:v>
                      </c:pt>
                      <c:pt idx="47">
                        <c:v>122500</c:v>
                      </c:pt>
                      <c:pt idx="48">
                        <c:v>125000</c:v>
                      </c:pt>
                      <c:pt idx="49">
                        <c:v>127500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IncomeRate!$J$4:$J$53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8B-441D-9F5D-7A5B85E7D75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CEO Baby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Price!$Q$4:$Q$53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  <c:pt idx="19">
                        <c:v>105000</c:v>
                      </c:pt>
                      <c:pt idx="20">
                        <c:v>110000</c:v>
                      </c:pt>
                      <c:pt idx="21">
                        <c:v>115000</c:v>
                      </c:pt>
                      <c:pt idx="22">
                        <c:v>120000</c:v>
                      </c:pt>
                      <c:pt idx="23">
                        <c:v>125000</c:v>
                      </c:pt>
                      <c:pt idx="24">
                        <c:v>130000</c:v>
                      </c:pt>
                      <c:pt idx="25">
                        <c:v>135000</c:v>
                      </c:pt>
                      <c:pt idx="26">
                        <c:v>140000</c:v>
                      </c:pt>
                      <c:pt idx="27">
                        <c:v>145000</c:v>
                      </c:pt>
                      <c:pt idx="28">
                        <c:v>150000</c:v>
                      </c:pt>
                      <c:pt idx="29">
                        <c:v>155000</c:v>
                      </c:pt>
                      <c:pt idx="30">
                        <c:v>160000</c:v>
                      </c:pt>
                      <c:pt idx="31">
                        <c:v>165000</c:v>
                      </c:pt>
                      <c:pt idx="32">
                        <c:v>170000</c:v>
                      </c:pt>
                      <c:pt idx="33">
                        <c:v>175000</c:v>
                      </c:pt>
                      <c:pt idx="34">
                        <c:v>180000</c:v>
                      </c:pt>
                      <c:pt idx="35">
                        <c:v>185000</c:v>
                      </c:pt>
                      <c:pt idx="36">
                        <c:v>190000</c:v>
                      </c:pt>
                      <c:pt idx="37">
                        <c:v>195000</c:v>
                      </c:pt>
                      <c:pt idx="38">
                        <c:v>200000</c:v>
                      </c:pt>
                      <c:pt idx="39">
                        <c:v>205000</c:v>
                      </c:pt>
                      <c:pt idx="40">
                        <c:v>210000</c:v>
                      </c:pt>
                      <c:pt idx="41">
                        <c:v>215000</c:v>
                      </c:pt>
                      <c:pt idx="42">
                        <c:v>220000</c:v>
                      </c:pt>
                      <c:pt idx="43">
                        <c:v>225000</c:v>
                      </c:pt>
                      <c:pt idx="44">
                        <c:v>230000</c:v>
                      </c:pt>
                      <c:pt idx="45">
                        <c:v>235000</c:v>
                      </c:pt>
                      <c:pt idx="46">
                        <c:v>240000</c:v>
                      </c:pt>
                      <c:pt idx="47">
                        <c:v>245000</c:v>
                      </c:pt>
                      <c:pt idx="48">
                        <c:v>250000</c:v>
                      </c:pt>
                      <c:pt idx="49">
                        <c:v>255000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IncomeRate!$K$4:$K$53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8B-441D-9F5D-7A5B85E7D75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Investor Baby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Price!$S$4:$S$53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25000</c:v>
                      </c:pt>
                      <c:pt idx="1">
                        <c:v>37500</c:v>
                      </c:pt>
                      <c:pt idx="2">
                        <c:v>50000</c:v>
                      </c:pt>
                      <c:pt idx="3">
                        <c:v>62500</c:v>
                      </c:pt>
                      <c:pt idx="4">
                        <c:v>75000</c:v>
                      </c:pt>
                      <c:pt idx="5">
                        <c:v>87500</c:v>
                      </c:pt>
                      <c:pt idx="6">
                        <c:v>100000</c:v>
                      </c:pt>
                      <c:pt idx="7">
                        <c:v>112500</c:v>
                      </c:pt>
                      <c:pt idx="8">
                        <c:v>125000</c:v>
                      </c:pt>
                      <c:pt idx="9">
                        <c:v>137500</c:v>
                      </c:pt>
                      <c:pt idx="10">
                        <c:v>150000</c:v>
                      </c:pt>
                      <c:pt idx="11">
                        <c:v>162500</c:v>
                      </c:pt>
                      <c:pt idx="12">
                        <c:v>175000</c:v>
                      </c:pt>
                      <c:pt idx="13">
                        <c:v>187500</c:v>
                      </c:pt>
                      <c:pt idx="14">
                        <c:v>200000</c:v>
                      </c:pt>
                      <c:pt idx="15">
                        <c:v>212500</c:v>
                      </c:pt>
                      <c:pt idx="16">
                        <c:v>225000</c:v>
                      </c:pt>
                      <c:pt idx="17">
                        <c:v>237500</c:v>
                      </c:pt>
                      <c:pt idx="18">
                        <c:v>250000</c:v>
                      </c:pt>
                      <c:pt idx="19">
                        <c:v>262500</c:v>
                      </c:pt>
                      <c:pt idx="20">
                        <c:v>275000</c:v>
                      </c:pt>
                      <c:pt idx="21">
                        <c:v>287500</c:v>
                      </c:pt>
                      <c:pt idx="22">
                        <c:v>300000</c:v>
                      </c:pt>
                      <c:pt idx="23">
                        <c:v>312500</c:v>
                      </c:pt>
                      <c:pt idx="24">
                        <c:v>325000</c:v>
                      </c:pt>
                      <c:pt idx="25">
                        <c:v>337500</c:v>
                      </c:pt>
                      <c:pt idx="26">
                        <c:v>350000</c:v>
                      </c:pt>
                      <c:pt idx="27">
                        <c:v>362500</c:v>
                      </c:pt>
                      <c:pt idx="28">
                        <c:v>375000</c:v>
                      </c:pt>
                      <c:pt idx="29">
                        <c:v>387500</c:v>
                      </c:pt>
                      <c:pt idx="30">
                        <c:v>400000</c:v>
                      </c:pt>
                      <c:pt idx="31">
                        <c:v>412500</c:v>
                      </c:pt>
                      <c:pt idx="32">
                        <c:v>425000</c:v>
                      </c:pt>
                      <c:pt idx="33">
                        <c:v>437500</c:v>
                      </c:pt>
                      <c:pt idx="34">
                        <c:v>450000</c:v>
                      </c:pt>
                      <c:pt idx="35">
                        <c:v>462500</c:v>
                      </c:pt>
                      <c:pt idx="36">
                        <c:v>475000</c:v>
                      </c:pt>
                      <c:pt idx="37">
                        <c:v>487500</c:v>
                      </c:pt>
                      <c:pt idx="38">
                        <c:v>500000</c:v>
                      </c:pt>
                      <c:pt idx="39">
                        <c:v>512500</c:v>
                      </c:pt>
                      <c:pt idx="40">
                        <c:v>525000</c:v>
                      </c:pt>
                      <c:pt idx="41">
                        <c:v>537500</c:v>
                      </c:pt>
                      <c:pt idx="42">
                        <c:v>550000</c:v>
                      </c:pt>
                      <c:pt idx="43">
                        <c:v>562500</c:v>
                      </c:pt>
                      <c:pt idx="44">
                        <c:v>575000</c:v>
                      </c:pt>
                      <c:pt idx="45">
                        <c:v>587500</c:v>
                      </c:pt>
                      <c:pt idx="46">
                        <c:v>600000</c:v>
                      </c:pt>
                      <c:pt idx="47">
                        <c:v>612500</c:v>
                      </c:pt>
                      <c:pt idx="48">
                        <c:v>625000</c:v>
                      </c:pt>
                      <c:pt idx="49">
                        <c:v>637500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IncomeRate!$L$4:$L$53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8B-441D-9F5D-7A5B85E7D75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President Baby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Price!$U$4:$U$53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</c:v>
                      </c:pt>
                      <c:pt idx="1">
                        <c:v>75000</c:v>
                      </c:pt>
                      <c:pt idx="2">
                        <c:v>100000</c:v>
                      </c:pt>
                      <c:pt idx="3">
                        <c:v>125000</c:v>
                      </c:pt>
                      <c:pt idx="4">
                        <c:v>150000</c:v>
                      </c:pt>
                      <c:pt idx="5">
                        <c:v>175000</c:v>
                      </c:pt>
                      <c:pt idx="6">
                        <c:v>200000</c:v>
                      </c:pt>
                      <c:pt idx="7">
                        <c:v>225000</c:v>
                      </c:pt>
                      <c:pt idx="8">
                        <c:v>250000</c:v>
                      </c:pt>
                      <c:pt idx="9">
                        <c:v>275000</c:v>
                      </c:pt>
                      <c:pt idx="10">
                        <c:v>300000</c:v>
                      </c:pt>
                      <c:pt idx="11">
                        <c:v>325000</c:v>
                      </c:pt>
                      <c:pt idx="12">
                        <c:v>350000</c:v>
                      </c:pt>
                      <c:pt idx="13">
                        <c:v>375000</c:v>
                      </c:pt>
                      <c:pt idx="14">
                        <c:v>400000</c:v>
                      </c:pt>
                      <c:pt idx="15">
                        <c:v>425000</c:v>
                      </c:pt>
                      <c:pt idx="16">
                        <c:v>450000</c:v>
                      </c:pt>
                      <c:pt idx="17">
                        <c:v>475000</c:v>
                      </c:pt>
                      <c:pt idx="18">
                        <c:v>500000</c:v>
                      </c:pt>
                      <c:pt idx="19">
                        <c:v>525000</c:v>
                      </c:pt>
                      <c:pt idx="20">
                        <c:v>550000</c:v>
                      </c:pt>
                      <c:pt idx="21">
                        <c:v>575000</c:v>
                      </c:pt>
                      <c:pt idx="22">
                        <c:v>600000</c:v>
                      </c:pt>
                      <c:pt idx="23">
                        <c:v>625000</c:v>
                      </c:pt>
                      <c:pt idx="24">
                        <c:v>650000</c:v>
                      </c:pt>
                      <c:pt idx="25">
                        <c:v>675000</c:v>
                      </c:pt>
                      <c:pt idx="26">
                        <c:v>700000</c:v>
                      </c:pt>
                      <c:pt idx="27">
                        <c:v>725000</c:v>
                      </c:pt>
                      <c:pt idx="28">
                        <c:v>750000</c:v>
                      </c:pt>
                      <c:pt idx="29">
                        <c:v>775000</c:v>
                      </c:pt>
                      <c:pt idx="30">
                        <c:v>800000</c:v>
                      </c:pt>
                      <c:pt idx="31">
                        <c:v>825000</c:v>
                      </c:pt>
                      <c:pt idx="32">
                        <c:v>850000</c:v>
                      </c:pt>
                      <c:pt idx="33">
                        <c:v>875000</c:v>
                      </c:pt>
                      <c:pt idx="34">
                        <c:v>900000</c:v>
                      </c:pt>
                      <c:pt idx="35">
                        <c:v>925000</c:v>
                      </c:pt>
                      <c:pt idx="36">
                        <c:v>950000</c:v>
                      </c:pt>
                      <c:pt idx="37">
                        <c:v>975000</c:v>
                      </c:pt>
                      <c:pt idx="38">
                        <c:v>1000000</c:v>
                      </c:pt>
                      <c:pt idx="39">
                        <c:v>1025000</c:v>
                      </c:pt>
                      <c:pt idx="40">
                        <c:v>1050000</c:v>
                      </c:pt>
                      <c:pt idx="41">
                        <c:v>1075000</c:v>
                      </c:pt>
                      <c:pt idx="42">
                        <c:v>1100000</c:v>
                      </c:pt>
                      <c:pt idx="43">
                        <c:v>1125000</c:v>
                      </c:pt>
                      <c:pt idx="44">
                        <c:v>1150000</c:v>
                      </c:pt>
                      <c:pt idx="45">
                        <c:v>1175000</c:v>
                      </c:pt>
                      <c:pt idx="46">
                        <c:v>1200000</c:v>
                      </c:pt>
                      <c:pt idx="47">
                        <c:v>1225000</c:v>
                      </c:pt>
                      <c:pt idx="48">
                        <c:v>1250000</c:v>
                      </c:pt>
                      <c:pt idx="49">
                        <c:v>1275000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IncomeRate!$M$4:$M$53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  <c:pt idx="36">
                        <c:v>74000</c:v>
                      </c:pt>
                      <c:pt idx="37">
                        <c:v>76000</c:v>
                      </c:pt>
                      <c:pt idx="38">
                        <c:v>78000</c:v>
                      </c:pt>
                      <c:pt idx="39">
                        <c:v>80000</c:v>
                      </c:pt>
                      <c:pt idx="40">
                        <c:v>82000</c:v>
                      </c:pt>
                      <c:pt idx="41">
                        <c:v>84000</c:v>
                      </c:pt>
                      <c:pt idx="42">
                        <c:v>86000</c:v>
                      </c:pt>
                      <c:pt idx="43">
                        <c:v>88000</c:v>
                      </c:pt>
                      <c:pt idx="44">
                        <c:v>90000</c:v>
                      </c:pt>
                      <c:pt idx="45">
                        <c:v>92000</c:v>
                      </c:pt>
                      <c:pt idx="46">
                        <c:v>94000</c:v>
                      </c:pt>
                      <c:pt idx="47">
                        <c:v>96000</c:v>
                      </c:pt>
                      <c:pt idx="48">
                        <c:v>98000</c:v>
                      </c:pt>
                      <c:pt idx="49">
                        <c:v>100000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8B-441D-9F5D-7A5B85E7D75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Pope Baby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Price!$W$4:$W$53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</c:v>
                      </c:pt>
                      <c:pt idx="1">
                        <c:v>150000</c:v>
                      </c:pt>
                      <c:pt idx="2">
                        <c:v>200000</c:v>
                      </c:pt>
                      <c:pt idx="3">
                        <c:v>250000</c:v>
                      </c:pt>
                      <c:pt idx="4">
                        <c:v>300000</c:v>
                      </c:pt>
                      <c:pt idx="5">
                        <c:v>350000</c:v>
                      </c:pt>
                      <c:pt idx="6">
                        <c:v>400000</c:v>
                      </c:pt>
                      <c:pt idx="7">
                        <c:v>450000</c:v>
                      </c:pt>
                      <c:pt idx="8">
                        <c:v>500000</c:v>
                      </c:pt>
                      <c:pt idx="9">
                        <c:v>550000</c:v>
                      </c:pt>
                      <c:pt idx="10">
                        <c:v>600000</c:v>
                      </c:pt>
                      <c:pt idx="11">
                        <c:v>650000</c:v>
                      </c:pt>
                      <c:pt idx="12">
                        <c:v>700000</c:v>
                      </c:pt>
                      <c:pt idx="13">
                        <c:v>750000</c:v>
                      </c:pt>
                      <c:pt idx="14">
                        <c:v>800000</c:v>
                      </c:pt>
                      <c:pt idx="15">
                        <c:v>850000</c:v>
                      </c:pt>
                      <c:pt idx="16">
                        <c:v>900000</c:v>
                      </c:pt>
                      <c:pt idx="17">
                        <c:v>950000</c:v>
                      </c:pt>
                      <c:pt idx="18">
                        <c:v>1000000</c:v>
                      </c:pt>
                      <c:pt idx="19">
                        <c:v>1050000</c:v>
                      </c:pt>
                      <c:pt idx="20">
                        <c:v>1100000</c:v>
                      </c:pt>
                      <c:pt idx="21">
                        <c:v>1150000</c:v>
                      </c:pt>
                      <c:pt idx="22">
                        <c:v>1200000</c:v>
                      </c:pt>
                      <c:pt idx="23">
                        <c:v>1250000</c:v>
                      </c:pt>
                      <c:pt idx="24">
                        <c:v>1300000</c:v>
                      </c:pt>
                      <c:pt idx="25">
                        <c:v>1350000</c:v>
                      </c:pt>
                      <c:pt idx="26">
                        <c:v>1400000</c:v>
                      </c:pt>
                      <c:pt idx="27">
                        <c:v>1450000</c:v>
                      </c:pt>
                      <c:pt idx="28">
                        <c:v>1500000</c:v>
                      </c:pt>
                      <c:pt idx="29">
                        <c:v>1550000</c:v>
                      </c:pt>
                      <c:pt idx="30">
                        <c:v>1600000</c:v>
                      </c:pt>
                      <c:pt idx="31">
                        <c:v>1650000</c:v>
                      </c:pt>
                      <c:pt idx="32">
                        <c:v>1700000</c:v>
                      </c:pt>
                      <c:pt idx="33">
                        <c:v>1750000</c:v>
                      </c:pt>
                      <c:pt idx="34">
                        <c:v>1800000</c:v>
                      </c:pt>
                      <c:pt idx="35">
                        <c:v>1850000</c:v>
                      </c:pt>
                      <c:pt idx="36">
                        <c:v>1900000</c:v>
                      </c:pt>
                      <c:pt idx="37">
                        <c:v>1950000</c:v>
                      </c:pt>
                      <c:pt idx="38">
                        <c:v>2000000</c:v>
                      </c:pt>
                      <c:pt idx="39">
                        <c:v>2050000</c:v>
                      </c:pt>
                      <c:pt idx="40">
                        <c:v>2100000</c:v>
                      </c:pt>
                      <c:pt idx="41">
                        <c:v>2150000</c:v>
                      </c:pt>
                      <c:pt idx="42">
                        <c:v>2200000</c:v>
                      </c:pt>
                      <c:pt idx="43">
                        <c:v>2250000</c:v>
                      </c:pt>
                      <c:pt idx="44">
                        <c:v>2300000</c:v>
                      </c:pt>
                      <c:pt idx="45">
                        <c:v>2350000</c:v>
                      </c:pt>
                      <c:pt idx="46">
                        <c:v>2400000</c:v>
                      </c:pt>
                      <c:pt idx="47">
                        <c:v>2450000</c:v>
                      </c:pt>
                      <c:pt idx="48">
                        <c:v>2500000</c:v>
                      </c:pt>
                      <c:pt idx="49">
                        <c:v>2550000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IncomeRate!$N$4:$N$53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4000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  <c:pt idx="9">
                        <c:v>40000</c:v>
                      </c:pt>
                      <c:pt idx="10">
                        <c:v>44000</c:v>
                      </c:pt>
                      <c:pt idx="11">
                        <c:v>48000</c:v>
                      </c:pt>
                      <c:pt idx="12">
                        <c:v>52000</c:v>
                      </c:pt>
                      <c:pt idx="13">
                        <c:v>56000</c:v>
                      </c:pt>
                      <c:pt idx="14">
                        <c:v>60000</c:v>
                      </c:pt>
                      <c:pt idx="15">
                        <c:v>64000</c:v>
                      </c:pt>
                      <c:pt idx="16">
                        <c:v>68000</c:v>
                      </c:pt>
                      <c:pt idx="17">
                        <c:v>72000</c:v>
                      </c:pt>
                      <c:pt idx="18">
                        <c:v>76000</c:v>
                      </c:pt>
                      <c:pt idx="19">
                        <c:v>80000</c:v>
                      </c:pt>
                      <c:pt idx="20">
                        <c:v>84000</c:v>
                      </c:pt>
                      <c:pt idx="21">
                        <c:v>88000</c:v>
                      </c:pt>
                      <c:pt idx="22">
                        <c:v>92000</c:v>
                      </c:pt>
                      <c:pt idx="23">
                        <c:v>96000</c:v>
                      </c:pt>
                      <c:pt idx="24">
                        <c:v>100000</c:v>
                      </c:pt>
                      <c:pt idx="25">
                        <c:v>104000</c:v>
                      </c:pt>
                      <c:pt idx="26">
                        <c:v>108000</c:v>
                      </c:pt>
                      <c:pt idx="27">
                        <c:v>112000</c:v>
                      </c:pt>
                      <c:pt idx="28">
                        <c:v>116000</c:v>
                      </c:pt>
                      <c:pt idx="29">
                        <c:v>120000</c:v>
                      </c:pt>
                      <c:pt idx="30">
                        <c:v>124000</c:v>
                      </c:pt>
                      <c:pt idx="31">
                        <c:v>128000</c:v>
                      </c:pt>
                      <c:pt idx="32">
                        <c:v>132000</c:v>
                      </c:pt>
                      <c:pt idx="33">
                        <c:v>136000</c:v>
                      </c:pt>
                      <c:pt idx="34">
                        <c:v>140000</c:v>
                      </c:pt>
                      <c:pt idx="35">
                        <c:v>144000</c:v>
                      </c:pt>
                      <c:pt idx="36">
                        <c:v>148000</c:v>
                      </c:pt>
                      <c:pt idx="37">
                        <c:v>152000</c:v>
                      </c:pt>
                      <c:pt idx="38">
                        <c:v>156000</c:v>
                      </c:pt>
                      <c:pt idx="39">
                        <c:v>160000</c:v>
                      </c:pt>
                      <c:pt idx="40">
                        <c:v>164000</c:v>
                      </c:pt>
                      <c:pt idx="41">
                        <c:v>168000</c:v>
                      </c:pt>
                      <c:pt idx="42">
                        <c:v>172000</c:v>
                      </c:pt>
                      <c:pt idx="43">
                        <c:v>176000</c:v>
                      </c:pt>
                      <c:pt idx="44">
                        <c:v>180000</c:v>
                      </c:pt>
                      <c:pt idx="45">
                        <c:v>184000</c:v>
                      </c:pt>
                      <c:pt idx="46">
                        <c:v>188000</c:v>
                      </c:pt>
                      <c:pt idx="47">
                        <c:v>192000</c:v>
                      </c:pt>
                      <c:pt idx="48">
                        <c:v>196000</c:v>
                      </c:pt>
                      <c:pt idx="49">
                        <c:v>200000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8B-441D-9F5D-7A5B85E7D75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Angel Baby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Price!$Y$4:$Y$53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150000</c:v>
                      </c:pt>
                      <c:pt idx="1">
                        <c:v>225000</c:v>
                      </c:pt>
                      <c:pt idx="2">
                        <c:v>300000</c:v>
                      </c:pt>
                      <c:pt idx="3">
                        <c:v>375000</c:v>
                      </c:pt>
                      <c:pt idx="4">
                        <c:v>450000</c:v>
                      </c:pt>
                      <c:pt idx="5">
                        <c:v>525000</c:v>
                      </c:pt>
                      <c:pt idx="6">
                        <c:v>600000</c:v>
                      </c:pt>
                      <c:pt idx="7">
                        <c:v>675000</c:v>
                      </c:pt>
                      <c:pt idx="8">
                        <c:v>750000</c:v>
                      </c:pt>
                      <c:pt idx="9">
                        <c:v>825000</c:v>
                      </c:pt>
                      <c:pt idx="10">
                        <c:v>900000</c:v>
                      </c:pt>
                      <c:pt idx="11">
                        <c:v>975000</c:v>
                      </c:pt>
                      <c:pt idx="12">
                        <c:v>1050000</c:v>
                      </c:pt>
                      <c:pt idx="13">
                        <c:v>1125000</c:v>
                      </c:pt>
                      <c:pt idx="14">
                        <c:v>1200000</c:v>
                      </c:pt>
                      <c:pt idx="15">
                        <c:v>1275000</c:v>
                      </c:pt>
                      <c:pt idx="16">
                        <c:v>1350000</c:v>
                      </c:pt>
                      <c:pt idx="17">
                        <c:v>1425000</c:v>
                      </c:pt>
                      <c:pt idx="18">
                        <c:v>1500000</c:v>
                      </c:pt>
                      <c:pt idx="19">
                        <c:v>1575000</c:v>
                      </c:pt>
                      <c:pt idx="20">
                        <c:v>1650000</c:v>
                      </c:pt>
                      <c:pt idx="21">
                        <c:v>1725000</c:v>
                      </c:pt>
                      <c:pt idx="22">
                        <c:v>1800000</c:v>
                      </c:pt>
                      <c:pt idx="23">
                        <c:v>1875000</c:v>
                      </c:pt>
                      <c:pt idx="24">
                        <c:v>1950000</c:v>
                      </c:pt>
                      <c:pt idx="25">
                        <c:v>2025000</c:v>
                      </c:pt>
                      <c:pt idx="26">
                        <c:v>2100000</c:v>
                      </c:pt>
                      <c:pt idx="27">
                        <c:v>2175000</c:v>
                      </c:pt>
                      <c:pt idx="28">
                        <c:v>2250000</c:v>
                      </c:pt>
                      <c:pt idx="29">
                        <c:v>2325000</c:v>
                      </c:pt>
                      <c:pt idx="30">
                        <c:v>2400000</c:v>
                      </c:pt>
                      <c:pt idx="31">
                        <c:v>2475000</c:v>
                      </c:pt>
                      <c:pt idx="32">
                        <c:v>2550000</c:v>
                      </c:pt>
                      <c:pt idx="33">
                        <c:v>2625000</c:v>
                      </c:pt>
                      <c:pt idx="34">
                        <c:v>2700000</c:v>
                      </c:pt>
                      <c:pt idx="35">
                        <c:v>2775000</c:v>
                      </c:pt>
                      <c:pt idx="36">
                        <c:v>2850000</c:v>
                      </c:pt>
                      <c:pt idx="37">
                        <c:v>2925000</c:v>
                      </c:pt>
                      <c:pt idx="38">
                        <c:v>3000000</c:v>
                      </c:pt>
                      <c:pt idx="39">
                        <c:v>3075000</c:v>
                      </c:pt>
                      <c:pt idx="40">
                        <c:v>3150000</c:v>
                      </c:pt>
                      <c:pt idx="41">
                        <c:v>3225000</c:v>
                      </c:pt>
                      <c:pt idx="42">
                        <c:v>3300000</c:v>
                      </c:pt>
                      <c:pt idx="43">
                        <c:v>3375000</c:v>
                      </c:pt>
                      <c:pt idx="44">
                        <c:v>3450000</c:v>
                      </c:pt>
                      <c:pt idx="45">
                        <c:v>3525000</c:v>
                      </c:pt>
                      <c:pt idx="46">
                        <c:v>3600000</c:v>
                      </c:pt>
                      <c:pt idx="47">
                        <c:v>3675000</c:v>
                      </c:pt>
                      <c:pt idx="48">
                        <c:v>3750000</c:v>
                      </c:pt>
                      <c:pt idx="49">
                        <c:v>3825000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IncomeRate!$O$4:$O$53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8000</c:v>
                      </c:pt>
                      <c:pt idx="1">
                        <c:v>16000</c:v>
                      </c:pt>
                      <c:pt idx="2">
                        <c:v>24000</c:v>
                      </c:pt>
                      <c:pt idx="3">
                        <c:v>32000</c:v>
                      </c:pt>
                      <c:pt idx="4">
                        <c:v>40000</c:v>
                      </c:pt>
                      <c:pt idx="5">
                        <c:v>48000</c:v>
                      </c:pt>
                      <c:pt idx="6">
                        <c:v>56000</c:v>
                      </c:pt>
                      <c:pt idx="7">
                        <c:v>64000</c:v>
                      </c:pt>
                      <c:pt idx="8">
                        <c:v>72000</c:v>
                      </c:pt>
                      <c:pt idx="9">
                        <c:v>80000</c:v>
                      </c:pt>
                      <c:pt idx="10">
                        <c:v>88000</c:v>
                      </c:pt>
                      <c:pt idx="11">
                        <c:v>96000</c:v>
                      </c:pt>
                      <c:pt idx="12">
                        <c:v>104000</c:v>
                      </c:pt>
                      <c:pt idx="13">
                        <c:v>112000</c:v>
                      </c:pt>
                      <c:pt idx="14">
                        <c:v>120000</c:v>
                      </c:pt>
                      <c:pt idx="15">
                        <c:v>128000</c:v>
                      </c:pt>
                      <c:pt idx="16">
                        <c:v>136000</c:v>
                      </c:pt>
                      <c:pt idx="17">
                        <c:v>144000</c:v>
                      </c:pt>
                      <c:pt idx="18">
                        <c:v>152000</c:v>
                      </c:pt>
                      <c:pt idx="19">
                        <c:v>160000</c:v>
                      </c:pt>
                      <c:pt idx="20">
                        <c:v>168000</c:v>
                      </c:pt>
                      <c:pt idx="21">
                        <c:v>176000</c:v>
                      </c:pt>
                      <c:pt idx="22">
                        <c:v>184000</c:v>
                      </c:pt>
                      <c:pt idx="23">
                        <c:v>192000</c:v>
                      </c:pt>
                      <c:pt idx="24">
                        <c:v>200000</c:v>
                      </c:pt>
                      <c:pt idx="25">
                        <c:v>208000</c:v>
                      </c:pt>
                      <c:pt idx="26">
                        <c:v>216000</c:v>
                      </c:pt>
                      <c:pt idx="27">
                        <c:v>224000</c:v>
                      </c:pt>
                      <c:pt idx="28">
                        <c:v>232000</c:v>
                      </c:pt>
                      <c:pt idx="29">
                        <c:v>240000</c:v>
                      </c:pt>
                      <c:pt idx="30">
                        <c:v>248000</c:v>
                      </c:pt>
                      <c:pt idx="31">
                        <c:v>256000</c:v>
                      </c:pt>
                      <c:pt idx="32">
                        <c:v>264000</c:v>
                      </c:pt>
                      <c:pt idx="33">
                        <c:v>272000</c:v>
                      </c:pt>
                      <c:pt idx="34">
                        <c:v>280000</c:v>
                      </c:pt>
                      <c:pt idx="35">
                        <c:v>288000</c:v>
                      </c:pt>
                      <c:pt idx="36">
                        <c:v>296000</c:v>
                      </c:pt>
                      <c:pt idx="37">
                        <c:v>304000</c:v>
                      </c:pt>
                      <c:pt idx="38">
                        <c:v>312000</c:v>
                      </c:pt>
                      <c:pt idx="39">
                        <c:v>320000</c:v>
                      </c:pt>
                      <c:pt idx="40">
                        <c:v>328000</c:v>
                      </c:pt>
                      <c:pt idx="41">
                        <c:v>336000</c:v>
                      </c:pt>
                      <c:pt idx="42">
                        <c:v>344000</c:v>
                      </c:pt>
                      <c:pt idx="43">
                        <c:v>352000</c:v>
                      </c:pt>
                      <c:pt idx="44">
                        <c:v>360000</c:v>
                      </c:pt>
                      <c:pt idx="45">
                        <c:v>368000</c:v>
                      </c:pt>
                      <c:pt idx="46">
                        <c:v>376000</c:v>
                      </c:pt>
                      <c:pt idx="47">
                        <c:v>384000</c:v>
                      </c:pt>
                      <c:pt idx="48">
                        <c:v>392000</c:v>
                      </c:pt>
                      <c:pt idx="49">
                        <c:v>400000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8B-441D-9F5D-7A5B85E7D75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God Baby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Price!$AA$4:$AA$53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250000</c:v>
                      </c:pt>
                      <c:pt idx="1">
                        <c:v>375000</c:v>
                      </c:pt>
                      <c:pt idx="2">
                        <c:v>500000</c:v>
                      </c:pt>
                      <c:pt idx="3">
                        <c:v>625000</c:v>
                      </c:pt>
                      <c:pt idx="4">
                        <c:v>750000</c:v>
                      </c:pt>
                      <c:pt idx="5">
                        <c:v>875000</c:v>
                      </c:pt>
                      <c:pt idx="6">
                        <c:v>1000000</c:v>
                      </c:pt>
                      <c:pt idx="7">
                        <c:v>1125000</c:v>
                      </c:pt>
                      <c:pt idx="8">
                        <c:v>1250000</c:v>
                      </c:pt>
                      <c:pt idx="9">
                        <c:v>1375000</c:v>
                      </c:pt>
                      <c:pt idx="10">
                        <c:v>1500000</c:v>
                      </c:pt>
                      <c:pt idx="11">
                        <c:v>1625000</c:v>
                      </c:pt>
                      <c:pt idx="12">
                        <c:v>1750000</c:v>
                      </c:pt>
                      <c:pt idx="13">
                        <c:v>1875000</c:v>
                      </c:pt>
                      <c:pt idx="14">
                        <c:v>2000000</c:v>
                      </c:pt>
                      <c:pt idx="15">
                        <c:v>2125000</c:v>
                      </c:pt>
                      <c:pt idx="16">
                        <c:v>2250000</c:v>
                      </c:pt>
                      <c:pt idx="17">
                        <c:v>2375000</c:v>
                      </c:pt>
                      <c:pt idx="18">
                        <c:v>2500000</c:v>
                      </c:pt>
                      <c:pt idx="19">
                        <c:v>2625000</c:v>
                      </c:pt>
                      <c:pt idx="20">
                        <c:v>2750000</c:v>
                      </c:pt>
                      <c:pt idx="21">
                        <c:v>2875000</c:v>
                      </c:pt>
                      <c:pt idx="22">
                        <c:v>3000000</c:v>
                      </c:pt>
                      <c:pt idx="23">
                        <c:v>3125000</c:v>
                      </c:pt>
                      <c:pt idx="24">
                        <c:v>3250000</c:v>
                      </c:pt>
                      <c:pt idx="25">
                        <c:v>3375000</c:v>
                      </c:pt>
                      <c:pt idx="26">
                        <c:v>3500000</c:v>
                      </c:pt>
                      <c:pt idx="27">
                        <c:v>3625000</c:v>
                      </c:pt>
                      <c:pt idx="28">
                        <c:v>3750000</c:v>
                      </c:pt>
                      <c:pt idx="29">
                        <c:v>3875000</c:v>
                      </c:pt>
                      <c:pt idx="30">
                        <c:v>4000000</c:v>
                      </c:pt>
                      <c:pt idx="31">
                        <c:v>4125000</c:v>
                      </c:pt>
                      <c:pt idx="32">
                        <c:v>4250000</c:v>
                      </c:pt>
                      <c:pt idx="33">
                        <c:v>4375000</c:v>
                      </c:pt>
                      <c:pt idx="34">
                        <c:v>4500000</c:v>
                      </c:pt>
                      <c:pt idx="35">
                        <c:v>4625000</c:v>
                      </c:pt>
                      <c:pt idx="36">
                        <c:v>4750000</c:v>
                      </c:pt>
                      <c:pt idx="37">
                        <c:v>4875000</c:v>
                      </c:pt>
                      <c:pt idx="38">
                        <c:v>5000000</c:v>
                      </c:pt>
                      <c:pt idx="39">
                        <c:v>5125000</c:v>
                      </c:pt>
                      <c:pt idx="40">
                        <c:v>5250000</c:v>
                      </c:pt>
                      <c:pt idx="41">
                        <c:v>5375000</c:v>
                      </c:pt>
                      <c:pt idx="42">
                        <c:v>5500000</c:v>
                      </c:pt>
                      <c:pt idx="43">
                        <c:v>5625000</c:v>
                      </c:pt>
                      <c:pt idx="44">
                        <c:v>5750000</c:v>
                      </c:pt>
                      <c:pt idx="45">
                        <c:v>5875000</c:v>
                      </c:pt>
                      <c:pt idx="46">
                        <c:v>6000000</c:v>
                      </c:pt>
                      <c:pt idx="47">
                        <c:v>6125000</c:v>
                      </c:pt>
                      <c:pt idx="48">
                        <c:v>6250000</c:v>
                      </c:pt>
                      <c:pt idx="49">
                        <c:v>6375000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IncomeRate!$P$4:$P$53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16000</c:v>
                      </c:pt>
                      <c:pt idx="1">
                        <c:v>32000</c:v>
                      </c:pt>
                      <c:pt idx="2">
                        <c:v>48000</c:v>
                      </c:pt>
                      <c:pt idx="3">
                        <c:v>64000</c:v>
                      </c:pt>
                      <c:pt idx="4">
                        <c:v>80000</c:v>
                      </c:pt>
                      <c:pt idx="5">
                        <c:v>96000</c:v>
                      </c:pt>
                      <c:pt idx="6">
                        <c:v>112000</c:v>
                      </c:pt>
                      <c:pt idx="7">
                        <c:v>128000</c:v>
                      </c:pt>
                      <c:pt idx="8">
                        <c:v>144000</c:v>
                      </c:pt>
                      <c:pt idx="9">
                        <c:v>160000</c:v>
                      </c:pt>
                      <c:pt idx="10">
                        <c:v>176000</c:v>
                      </c:pt>
                      <c:pt idx="11">
                        <c:v>192000</c:v>
                      </c:pt>
                      <c:pt idx="12">
                        <c:v>208000</c:v>
                      </c:pt>
                      <c:pt idx="13">
                        <c:v>224000</c:v>
                      </c:pt>
                      <c:pt idx="14">
                        <c:v>240000</c:v>
                      </c:pt>
                      <c:pt idx="15">
                        <c:v>256000</c:v>
                      </c:pt>
                      <c:pt idx="16">
                        <c:v>272000</c:v>
                      </c:pt>
                      <c:pt idx="17">
                        <c:v>288000</c:v>
                      </c:pt>
                      <c:pt idx="18">
                        <c:v>304000</c:v>
                      </c:pt>
                      <c:pt idx="19">
                        <c:v>320000</c:v>
                      </c:pt>
                      <c:pt idx="20">
                        <c:v>336000</c:v>
                      </c:pt>
                      <c:pt idx="21">
                        <c:v>352000</c:v>
                      </c:pt>
                      <c:pt idx="22">
                        <c:v>368000</c:v>
                      </c:pt>
                      <c:pt idx="23">
                        <c:v>384000</c:v>
                      </c:pt>
                      <c:pt idx="24">
                        <c:v>400000</c:v>
                      </c:pt>
                      <c:pt idx="25">
                        <c:v>416000</c:v>
                      </c:pt>
                      <c:pt idx="26">
                        <c:v>432000</c:v>
                      </c:pt>
                      <c:pt idx="27">
                        <c:v>448000</c:v>
                      </c:pt>
                      <c:pt idx="28">
                        <c:v>464000</c:v>
                      </c:pt>
                      <c:pt idx="29">
                        <c:v>480000</c:v>
                      </c:pt>
                      <c:pt idx="30">
                        <c:v>496000</c:v>
                      </c:pt>
                      <c:pt idx="31">
                        <c:v>512000</c:v>
                      </c:pt>
                      <c:pt idx="32">
                        <c:v>528000</c:v>
                      </c:pt>
                      <c:pt idx="33">
                        <c:v>544000</c:v>
                      </c:pt>
                      <c:pt idx="34">
                        <c:v>560000</c:v>
                      </c:pt>
                      <c:pt idx="35">
                        <c:v>576000</c:v>
                      </c:pt>
                      <c:pt idx="36">
                        <c:v>592000</c:v>
                      </c:pt>
                      <c:pt idx="37">
                        <c:v>608000</c:v>
                      </c:pt>
                      <c:pt idx="38">
                        <c:v>624000</c:v>
                      </c:pt>
                      <c:pt idx="39">
                        <c:v>640000</c:v>
                      </c:pt>
                      <c:pt idx="40">
                        <c:v>656000</c:v>
                      </c:pt>
                      <c:pt idx="41">
                        <c:v>672000</c:v>
                      </c:pt>
                      <c:pt idx="42">
                        <c:v>688000</c:v>
                      </c:pt>
                      <c:pt idx="43">
                        <c:v>704000</c:v>
                      </c:pt>
                      <c:pt idx="44">
                        <c:v>720000</c:v>
                      </c:pt>
                      <c:pt idx="45">
                        <c:v>736000</c:v>
                      </c:pt>
                      <c:pt idx="46">
                        <c:v>752000</c:v>
                      </c:pt>
                      <c:pt idx="47">
                        <c:v>768000</c:v>
                      </c:pt>
                      <c:pt idx="48">
                        <c:v>784000</c:v>
                      </c:pt>
                      <c:pt idx="49">
                        <c:v>800000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8B-441D-9F5D-7A5B85E7D75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Demon Baby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Price!$AC$4:$AC$53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500000</c:v>
                      </c:pt>
                      <c:pt idx="1">
                        <c:v>1000000</c:v>
                      </c:pt>
                      <c:pt idx="2">
                        <c:v>1500000</c:v>
                      </c:pt>
                      <c:pt idx="3">
                        <c:v>2000000</c:v>
                      </c:pt>
                      <c:pt idx="4">
                        <c:v>2500000</c:v>
                      </c:pt>
                      <c:pt idx="5">
                        <c:v>3000000</c:v>
                      </c:pt>
                      <c:pt idx="6">
                        <c:v>3500000</c:v>
                      </c:pt>
                      <c:pt idx="7">
                        <c:v>4000000</c:v>
                      </c:pt>
                      <c:pt idx="8">
                        <c:v>4500000</c:v>
                      </c:pt>
                      <c:pt idx="9">
                        <c:v>5000000</c:v>
                      </c:pt>
                      <c:pt idx="10">
                        <c:v>5500000</c:v>
                      </c:pt>
                      <c:pt idx="11">
                        <c:v>6000000</c:v>
                      </c:pt>
                      <c:pt idx="12">
                        <c:v>6500000</c:v>
                      </c:pt>
                      <c:pt idx="13">
                        <c:v>7000000</c:v>
                      </c:pt>
                      <c:pt idx="14">
                        <c:v>7500000</c:v>
                      </c:pt>
                      <c:pt idx="15">
                        <c:v>8000000</c:v>
                      </c:pt>
                      <c:pt idx="16">
                        <c:v>8500000</c:v>
                      </c:pt>
                      <c:pt idx="17">
                        <c:v>9000000</c:v>
                      </c:pt>
                      <c:pt idx="18">
                        <c:v>9500000</c:v>
                      </c:pt>
                      <c:pt idx="19">
                        <c:v>10000000</c:v>
                      </c:pt>
                      <c:pt idx="20">
                        <c:v>10500000</c:v>
                      </c:pt>
                      <c:pt idx="21">
                        <c:v>11000000</c:v>
                      </c:pt>
                      <c:pt idx="22">
                        <c:v>11500000</c:v>
                      </c:pt>
                      <c:pt idx="23">
                        <c:v>12000000</c:v>
                      </c:pt>
                      <c:pt idx="24">
                        <c:v>12500000</c:v>
                      </c:pt>
                      <c:pt idx="25">
                        <c:v>13000000</c:v>
                      </c:pt>
                      <c:pt idx="26">
                        <c:v>13500000</c:v>
                      </c:pt>
                      <c:pt idx="27">
                        <c:v>14000000</c:v>
                      </c:pt>
                      <c:pt idx="28">
                        <c:v>14500000</c:v>
                      </c:pt>
                      <c:pt idx="29">
                        <c:v>15000000</c:v>
                      </c:pt>
                      <c:pt idx="30">
                        <c:v>15500000</c:v>
                      </c:pt>
                      <c:pt idx="31">
                        <c:v>16000000</c:v>
                      </c:pt>
                      <c:pt idx="32">
                        <c:v>16500000</c:v>
                      </c:pt>
                      <c:pt idx="33">
                        <c:v>17000000</c:v>
                      </c:pt>
                      <c:pt idx="34">
                        <c:v>17500000</c:v>
                      </c:pt>
                      <c:pt idx="35">
                        <c:v>18000000</c:v>
                      </c:pt>
                      <c:pt idx="36">
                        <c:v>18500000</c:v>
                      </c:pt>
                      <c:pt idx="37">
                        <c:v>19000000</c:v>
                      </c:pt>
                      <c:pt idx="38">
                        <c:v>19500000</c:v>
                      </c:pt>
                      <c:pt idx="39">
                        <c:v>20000000</c:v>
                      </c:pt>
                      <c:pt idx="40">
                        <c:v>20500000</c:v>
                      </c:pt>
                      <c:pt idx="41">
                        <c:v>21000000</c:v>
                      </c:pt>
                      <c:pt idx="42">
                        <c:v>21500000</c:v>
                      </c:pt>
                      <c:pt idx="43">
                        <c:v>22000000</c:v>
                      </c:pt>
                      <c:pt idx="44">
                        <c:v>22500000</c:v>
                      </c:pt>
                      <c:pt idx="45">
                        <c:v>23000000</c:v>
                      </c:pt>
                      <c:pt idx="46">
                        <c:v>23500000</c:v>
                      </c:pt>
                      <c:pt idx="47">
                        <c:v>24000000</c:v>
                      </c:pt>
                      <c:pt idx="48">
                        <c:v>24500000</c:v>
                      </c:pt>
                      <c:pt idx="49">
                        <c:v>25000000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IncomeRate!$Q$4:$Q$53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32000</c:v>
                      </c:pt>
                      <c:pt idx="1">
                        <c:v>64000</c:v>
                      </c:pt>
                      <c:pt idx="2">
                        <c:v>96000</c:v>
                      </c:pt>
                      <c:pt idx="3">
                        <c:v>128000</c:v>
                      </c:pt>
                      <c:pt idx="4">
                        <c:v>160000</c:v>
                      </c:pt>
                      <c:pt idx="5">
                        <c:v>192000</c:v>
                      </c:pt>
                      <c:pt idx="6">
                        <c:v>224000</c:v>
                      </c:pt>
                      <c:pt idx="7">
                        <c:v>256000</c:v>
                      </c:pt>
                      <c:pt idx="8">
                        <c:v>288000</c:v>
                      </c:pt>
                      <c:pt idx="9">
                        <c:v>320000</c:v>
                      </c:pt>
                      <c:pt idx="10">
                        <c:v>352000</c:v>
                      </c:pt>
                      <c:pt idx="11">
                        <c:v>384000</c:v>
                      </c:pt>
                      <c:pt idx="12">
                        <c:v>416000</c:v>
                      </c:pt>
                      <c:pt idx="13">
                        <c:v>448000</c:v>
                      </c:pt>
                      <c:pt idx="14">
                        <c:v>480000</c:v>
                      </c:pt>
                      <c:pt idx="15">
                        <c:v>512000</c:v>
                      </c:pt>
                      <c:pt idx="16">
                        <c:v>544000</c:v>
                      </c:pt>
                      <c:pt idx="17">
                        <c:v>576000</c:v>
                      </c:pt>
                      <c:pt idx="18">
                        <c:v>608000</c:v>
                      </c:pt>
                      <c:pt idx="19">
                        <c:v>640000</c:v>
                      </c:pt>
                      <c:pt idx="20">
                        <c:v>672000</c:v>
                      </c:pt>
                      <c:pt idx="21">
                        <c:v>704000</c:v>
                      </c:pt>
                      <c:pt idx="22">
                        <c:v>736000</c:v>
                      </c:pt>
                      <c:pt idx="23">
                        <c:v>768000</c:v>
                      </c:pt>
                      <c:pt idx="24">
                        <c:v>800000</c:v>
                      </c:pt>
                      <c:pt idx="25">
                        <c:v>832000</c:v>
                      </c:pt>
                      <c:pt idx="26">
                        <c:v>864000</c:v>
                      </c:pt>
                      <c:pt idx="27">
                        <c:v>896000</c:v>
                      </c:pt>
                      <c:pt idx="28">
                        <c:v>928000</c:v>
                      </c:pt>
                      <c:pt idx="29">
                        <c:v>960000</c:v>
                      </c:pt>
                      <c:pt idx="30">
                        <c:v>992000</c:v>
                      </c:pt>
                      <c:pt idx="31">
                        <c:v>1024000</c:v>
                      </c:pt>
                      <c:pt idx="32">
                        <c:v>1056000</c:v>
                      </c:pt>
                      <c:pt idx="33">
                        <c:v>1088000</c:v>
                      </c:pt>
                      <c:pt idx="34">
                        <c:v>1120000</c:v>
                      </c:pt>
                      <c:pt idx="35">
                        <c:v>1152000</c:v>
                      </c:pt>
                      <c:pt idx="36">
                        <c:v>1184000</c:v>
                      </c:pt>
                      <c:pt idx="37">
                        <c:v>1216000</c:v>
                      </c:pt>
                      <c:pt idx="38">
                        <c:v>1248000</c:v>
                      </c:pt>
                      <c:pt idx="39">
                        <c:v>1280000</c:v>
                      </c:pt>
                      <c:pt idx="40">
                        <c:v>1312000</c:v>
                      </c:pt>
                      <c:pt idx="41">
                        <c:v>1344000</c:v>
                      </c:pt>
                      <c:pt idx="42">
                        <c:v>1376000</c:v>
                      </c:pt>
                      <c:pt idx="43">
                        <c:v>1408000</c:v>
                      </c:pt>
                      <c:pt idx="44">
                        <c:v>1440000</c:v>
                      </c:pt>
                      <c:pt idx="45">
                        <c:v>1472000</c:v>
                      </c:pt>
                      <c:pt idx="46">
                        <c:v>1504000</c:v>
                      </c:pt>
                      <c:pt idx="47">
                        <c:v>1536000</c:v>
                      </c:pt>
                      <c:pt idx="48">
                        <c:v>1568000</c:v>
                      </c:pt>
                      <c:pt idx="49">
                        <c:v>1600000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8B-441D-9F5D-7A5B85E7D75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Devil Baby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Price!$AF$4:$AF$53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1000000</c:v>
                      </c:pt>
                      <c:pt idx="1">
                        <c:v>1500000</c:v>
                      </c:pt>
                      <c:pt idx="2">
                        <c:v>2000000</c:v>
                      </c:pt>
                      <c:pt idx="3">
                        <c:v>2500000</c:v>
                      </c:pt>
                      <c:pt idx="4">
                        <c:v>3000000</c:v>
                      </c:pt>
                      <c:pt idx="5">
                        <c:v>3500000</c:v>
                      </c:pt>
                      <c:pt idx="6">
                        <c:v>4000000</c:v>
                      </c:pt>
                      <c:pt idx="7">
                        <c:v>4500000</c:v>
                      </c:pt>
                      <c:pt idx="8">
                        <c:v>5000000</c:v>
                      </c:pt>
                      <c:pt idx="9">
                        <c:v>5500000</c:v>
                      </c:pt>
                      <c:pt idx="10">
                        <c:v>6000000</c:v>
                      </c:pt>
                      <c:pt idx="11">
                        <c:v>6500000</c:v>
                      </c:pt>
                      <c:pt idx="12">
                        <c:v>7000000</c:v>
                      </c:pt>
                      <c:pt idx="13">
                        <c:v>7500000</c:v>
                      </c:pt>
                      <c:pt idx="14">
                        <c:v>8000000</c:v>
                      </c:pt>
                      <c:pt idx="15">
                        <c:v>8500000</c:v>
                      </c:pt>
                      <c:pt idx="16">
                        <c:v>9000000</c:v>
                      </c:pt>
                      <c:pt idx="17">
                        <c:v>9500000</c:v>
                      </c:pt>
                      <c:pt idx="18">
                        <c:v>10000000</c:v>
                      </c:pt>
                      <c:pt idx="19">
                        <c:v>10500000</c:v>
                      </c:pt>
                      <c:pt idx="20">
                        <c:v>11000000</c:v>
                      </c:pt>
                      <c:pt idx="21">
                        <c:v>11500000</c:v>
                      </c:pt>
                      <c:pt idx="22">
                        <c:v>12000000</c:v>
                      </c:pt>
                      <c:pt idx="23">
                        <c:v>12500000</c:v>
                      </c:pt>
                      <c:pt idx="24">
                        <c:v>13000000</c:v>
                      </c:pt>
                      <c:pt idx="25">
                        <c:v>13500000</c:v>
                      </c:pt>
                      <c:pt idx="26">
                        <c:v>14000000</c:v>
                      </c:pt>
                      <c:pt idx="27">
                        <c:v>14500000</c:v>
                      </c:pt>
                      <c:pt idx="28">
                        <c:v>15000000</c:v>
                      </c:pt>
                      <c:pt idx="29">
                        <c:v>15500000</c:v>
                      </c:pt>
                      <c:pt idx="30">
                        <c:v>16000000</c:v>
                      </c:pt>
                      <c:pt idx="31">
                        <c:v>16500000</c:v>
                      </c:pt>
                      <c:pt idx="32">
                        <c:v>17000000</c:v>
                      </c:pt>
                      <c:pt idx="33">
                        <c:v>17500000</c:v>
                      </c:pt>
                      <c:pt idx="34">
                        <c:v>18000000</c:v>
                      </c:pt>
                      <c:pt idx="35">
                        <c:v>18500000</c:v>
                      </c:pt>
                      <c:pt idx="36">
                        <c:v>19000000</c:v>
                      </c:pt>
                      <c:pt idx="37">
                        <c:v>19500000</c:v>
                      </c:pt>
                      <c:pt idx="38">
                        <c:v>20000000</c:v>
                      </c:pt>
                      <c:pt idx="39">
                        <c:v>20500000</c:v>
                      </c:pt>
                      <c:pt idx="40">
                        <c:v>21000000</c:v>
                      </c:pt>
                      <c:pt idx="41">
                        <c:v>21500000</c:v>
                      </c:pt>
                      <c:pt idx="42">
                        <c:v>22000000</c:v>
                      </c:pt>
                      <c:pt idx="43">
                        <c:v>22500000</c:v>
                      </c:pt>
                      <c:pt idx="44">
                        <c:v>23000000</c:v>
                      </c:pt>
                      <c:pt idx="45">
                        <c:v>23500000</c:v>
                      </c:pt>
                      <c:pt idx="46">
                        <c:v>24000000</c:v>
                      </c:pt>
                      <c:pt idx="47">
                        <c:v>24500000</c:v>
                      </c:pt>
                      <c:pt idx="48">
                        <c:v>25000000</c:v>
                      </c:pt>
                      <c:pt idx="49">
                        <c:v>25500000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IncomeRate!$R$4:$R$52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66600</c:v>
                      </c:pt>
                      <c:pt idx="1">
                        <c:v>133200</c:v>
                      </c:pt>
                      <c:pt idx="2">
                        <c:v>199800</c:v>
                      </c:pt>
                      <c:pt idx="3">
                        <c:v>266400</c:v>
                      </c:pt>
                      <c:pt idx="4">
                        <c:v>333000</c:v>
                      </c:pt>
                      <c:pt idx="5">
                        <c:v>399600</c:v>
                      </c:pt>
                      <c:pt idx="6">
                        <c:v>466200</c:v>
                      </c:pt>
                      <c:pt idx="7">
                        <c:v>532800</c:v>
                      </c:pt>
                      <c:pt idx="8">
                        <c:v>599400</c:v>
                      </c:pt>
                      <c:pt idx="9">
                        <c:v>666000</c:v>
                      </c:pt>
                      <c:pt idx="10">
                        <c:v>732600</c:v>
                      </c:pt>
                      <c:pt idx="11">
                        <c:v>799200</c:v>
                      </c:pt>
                      <c:pt idx="12">
                        <c:v>865800</c:v>
                      </c:pt>
                      <c:pt idx="13">
                        <c:v>932400</c:v>
                      </c:pt>
                      <c:pt idx="14">
                        <c:v>999000</c:v>
                      </c:pt>
                      <c:pt idx="15">
                        <c:v>1065600</c:v>
                      </c:pt>
                      <c:pt idx="16">
                        <c:v>1132200</c:v>
                      </c:pt>
                      <c:pt idx="17">
                        <c:v>1198800</c:v>
                      </c:pt>
                      <c:pt idx="18">
                        <c:v>1265400</c:v>
                      </c:pt>
                      <c:pt idx="19">
                        <c:v>1332000</c:v>
                      </c:pt>
                      <c:pt idx="20">
                        <c:v>1398600</c:v>
                      </c:pt>
                      <c:pt idx="21">
                        <c:v>1465200</c:v>
                      </c:pt>
                      <c:pt idx="22">
                        <c:v>1531800</c:v>
                      </c:pt>
                      <c:pt idx="23">
                        <c:v>1598400</c:v>
                      </c:pt>
                      <c:pt idx="24">
                        <c:v>1665000</c:v>
                      </c:pt>
                      <c:pt idx="25">
                        <c:v>1731600</c:v>
                      </c:pt>
                      <c:pt idx="26">
                        <c:v>1798200</c:v>
                      </c:pt>
                      <c:pt idx="27">
                        <c:v>1864800</c:v>
                      </c:pt>
                      <c:pt idx="28">
                        <c:v>1931400</c:v>
                      </c:pt>
                      <c:pt idx="29">
                        <c:v>1998000</c:v>
                      </c:pt>
                      <c:pt idx="30">
                        <c:v>2064600</c:v>
                      </c:pt>
                      <c:pt idx="31">
                        <c:v>2131200</c:v>
                      </c:pt>
                      <c:pt idx="32">
                        <c:v>2197800</c:v>
                      </c:pt>
                      <c:pt idx="33">
                        <c:v>2264400</c:v>
                      </c:pt>
                      <c:pt idx="34">
                        <c:v>2331000</c:v>
                      </c:pt>
                      <c:pt idx="35">
                        <c:v>2397600</c:v>
                      </c:pt>
                      <c:pt idx="36">
                        <c:v>2464200</c:v>
                      </c:pt>
                      <c:pt idx="37">
                        <c:v>2530800</c:v>
                      </c:pt>
                      <c:pt idx="38">
                        <c:v>2597400</c:v>
                      </c:pt>
                      <c:pt idx="39">
                        <c:v>2664000</c:v>
                      </c:pt>
                      <c:pt idx="40">
                        <c:v>2730600</c:v>
                      </c:pt>
                      <c:pt idx="41">
                        <c:v>2797200</c:v>
                      </c:pt>
                      <c:pt idx="42">
                        <c:v>2863800</c:v>
                      </c:pt>
                      <c:pt idx="43">
                        <c:v>2930400</c:v>
                      </c:pt>
                      <c:pt idx="44">
                        <c:v>2997000</c:v>
                      </c:pt>
                      <c:pt idx="45">
                        <c:v>3063600</c:v>
                      </c:pt>
                      <c:pt idx="46">
                        <c:v>3130200</c:v>
                      </c:pt>
                      <c:pt idx="47">
                        <c:v>3196800</c:v>
                      </c:pt>
                      <c:pt idx="48">
                        <c:v>3263400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38B-441D-9F5D-7A5B85E7D75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Big Baby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Price!$AH$4:$AH$53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  <c:pt idx="0">
                        <c:v>5000000</c:v>
                      </c:pt>
                      <c:pt idx="1">
                        <c:v>7500000</c:v>
                      </c:pt>
                      <c:pt idx="2">
                        <c:v>10000000</c:v>
                      </c:pt>
                      <c:pt idx="3">
                        <c:v>12500000</c:v>
                      </c:pt>
                      <c:pt idx="4">
                        <c:v>15000000</c:v>
                      </c:pt>
                      <c:pt idx="5">
                        <c:v>17500000</c:v>
                      </c:pt>
                      <c:pt idx="6">
                        <c:v>20000000</c:v>
                      </c:pt>
                      <c:pt idx="7">
                        <c:v>22500000</c:v>
                      </c:pt>
                      <c:pt idx="8">
                        <c:v>25000000</c:v>
                      </c:pt>
                      <c:pt idx="9">
                        <c:v>27500000</c:v>
                      </c:pt>
                      <c:pt idx="10">
                        <c:v>30000000</c:v>
                      </c:pt>
                      <c:pt idx="11">
                        <c:v>32500000</c:v>
                      </c:pt>
                      <c:pt idx="12">
                        <c:v>35000000</c:v>
                      </c:pt>
                      <c:pt idx="13">
                        <c:v>37500000</c:v>
                      </c:pt>
                      <c:pt idx="14">
                        <c:v>40000000</c:v>
                      </c:pt>
                      <c:pt idx="15">
                        <c:v>42500000</c:v>
                      </c:pt>
                      <c:pt idx="16">
                        <c:v>45000000</c:v>
                      </c:pt>
                      <c:pt idx="17">
                        <c:v>47500000</c:v>
                      </c:pt>
                      <c:pt idx="18">
                        <c:v>50000000</c:v>
                      </c:pt>
                      <c:pt idx="19">
                        <c:v>52500000</c:v>
                      </c:pt>
                      <c:pt idx="20">
                        <c:v>55000000</c:v>
                      </c:pt>
                      <c:pt idx="21">
                        <c:v>57500000</c:v>
                      </c:pt>
                      <c:pt idx="22">
                        <c:v>60000000</c:v>
                      </c:pt>
                      <c:pt idx="23">
                        <c:v>62500000</c:v>
                      </c:pt>
                      <c:pt idx="24">
                        <c:v>65000000</c:v>
                      </c:pt>
                      <c:pt idx="25">
                        <c:v>67500000</c:v>
                      </c:pt>
                      <c:pt idx="26">
                        <c:v>70000000</c:v>
                      </c:pt>
                      <c:pt idx="27">
                        <c:v>72500000</c:v>
                      </c:pt>
                      <c:pt idx="28">
                        <c:v>75000000</c:v>
                      </c:pt>
                      <c:pt idx="29">
                        <c:v>77500000</c:v>
                      </c:pt>
                      <c:pt idx="30">
                        <c:v>80000000</c:v>
                      </c:pt>
                      <c:pt idx="31">
                        <c:v>82500000</c:v>
                      </c:pt>
                      <c:pt idx="32">
                        <c:v>85000000</c:v>
                      </c:pt>
                      <c:pt idx="33">
                        <c:v>87500000</c:v>
                      </c:pt>
                      <c:pt idx="34">
                        <c:v>90000000</c:v>
                      </c:pt>
                      <c:pt idx="35">
                        <c:v>92500000</c:v>
                      </c:pt>
                      <c:pt idx="36">
                        <c:v>95000000</c:v>
                      </c:pt>
                      <c:pt idx="37">
                        <c:v>97500000</c:v>
                      </c:pt>
                      <c:pt idx="38">
                        <c:v>100000000</c:v>
                      </c:pt>
                      <c:pt idx="39">
                        <c:v>102500000</c:v>
                      </c:pt>
                      <c:pt idx="40">
                        <c:v>105000000</c:v>
                      </c:pt>
                      <c:pt idx="41">
                        <c:v>107500000</c:v>
                      </c:pt>
                      <c:pt idx="42">
                        <c:v>110000000</c:v>
                      </c:pt>
                      <c:pt idx="43">
                        <c:v>112500000</c:v>
                      </c:pt>
                      <c:pt idx="44">
                        <c:v>115000000</c:v>
                      </c:pt>
                      <c:pt idx="45">
                        <c:v>117500000</c:v>
                      </c:pt>
                      <c:pt idx="46">
                        <c:v>120000000</c:v>
                      </c:pt>
                      <c:pt idx="47">
                        <c:v>122500000</c:v>
                      </c:pt>
                      <c:pt idx="48">
                        <c:v>125000000</c:v>
                      </c:pt>
                      <c:pt idx="49">
                        <c:v>127500000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IncomeRate!$S$4:$S$53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128000</c:v>
                      </c:pt>
                      <c:pt idx="1">
                        <c:v>256000</c:v>
                      </c:pt>
                      <c:pt idx="2">
                        <c:v>384000</c:v>
                      </c:pt>
                      <c:pt idx="3">
                        <c:v>512000</c:v>
                      </c:pt>
                      <c:pt idx="4">
                        <c:v>640000</c:v>
                      </c:pt>
                      <c:pt idx="5">
                        <c:v>768000</c:v>
                      </c:pt>
                      <c:pt idx="6">
                        <c:v>896000</c:v>
                      </c:pt>
                      <c:pt idx="7">
                        <c:v>1024000</c:v>
                      </c:pt>
                      <c:pt idx="8">
                        <c:v>1152000</c:v>
                      </c:pt>
                      <c:pt idx="9">
                        <c:v>1280000</c:v>
                      </c:pt>
                      <c:pt idx="10">
                        <c:v>1408000</c:v>
                      </c:pt>
                      <c:pt idx="11">
                        <c:v>1536000</c:v>
                      </c:pt>
                      <c:pt idx="12">
                        <c:v>1664000</c:v>
                      </c:pt>
                      <c:pt idx="13">
                        <c:v>1792000</c:v>
                      </c:pt>
                      <c:pt idx="14">
                        <c:v>1920000</c:v>
                      </c:pt>
                      <c:pt idx="15">
                        <c:v>2048000</c:v>
                      </c:pt>
                      <c:pt idx="16">
                        <c:v>2176000</c:v>
                      </c:pt>
                      <c:pt idx="17">
                        <c:v>2304000</c:v>
                      </c:pt>
                      <c:pt idx="18">
                        <c:v>2432000</c:v>
                      </c:pt>
                      <c:pt idx="19">
                        <c:v>2560000</c:v>
                      </c:pt>
                      <c:pt idx="20">
                        <c:v>2688000</c:v>
                      </c:pt>
                      <c:pt idx="21">
                        <c:v>2816000</c:v>
                      </c:pt>
                      <c:pt idx="22">
                        <c:v>2944000</c:v>
                      </c:pt>
                      <c:pt idx="23">
                        <c:v>3072000</c:v>
                      </c:pt>
                      <c:pt idx="24">
                        <c:v>3200000</c:v>
                      </c:pt>
                      <c:pt idx="25">
                        <c:v>3328000</c:v>
                      </c:pt>
                      <c:pt idx="26">
                        <c:v>3456000</c:v>
                      </c:pt>
                      <c:pt idx="27">
                        <c:v>3584000</c:v>
                      </c:pt>
                      <c:pt idx="28">
                        <c:v>3712000</c:v>
                      </c:pt>
                      <c:pt idx="29">
                        <c:v>3840000</c:v>
                      </c:pt>
                      <c:pt idx="30">
                        <c:v>3968000</c:v>
                      </c:pt>
                      <c:pt idx="31">
                        <c:v>4096000</c:v>
                      </c:pt>
                      <c:pt idx="32">
                        <c:v>4224000</c:v>
                      </c:pt>
                      <c:pt idx="33">
                        <c:v>4352000</c:v>
                      </c:pt>
                      <c:pt idx="34">
                        <c:v>4480000</c:v>
                      </c:pt>
                      <c:pt idx="35">
                        <c:v>4608000</c:v>
                      </c:pt>
                      <c:pt idx="36">
                        <c:v>4736000</c:v>
                      </c:pt>
                      <c:pt idx="37">
                        <c:v>4864000</c:v>
                      </c:pt>
                      <c:pt idx="38">
                        <c:v>4992000</c:v>
                      </c:pt>
                      <c:pt idx="39">
                        <c:v>5120000</c:v>
                      </c:pt>
                      <c:pt idx="40">
                        <c:v>5248000</c:v>
                      </c:pt>
                      <c:pt idx="41">
                        <c:v>5376000</c:v>
                      </c:pt>
                      <c:pt idx="42">
                        <c:v>5504000</c:v>
                      </c:pt>
                      <c:pt idx="43">
                        <c:v>5632000</c:v>
                      </c:pt>
                      <c:pt idx="44">
                        <c:v>5760000</c:v>
                      </c:pt>
                      <c:pt idx="45">
                        <c:v>5888000</c:v>
                      </c:pt>
                      <c:pt idx="46">
                        <c:v>6016000</c:v>
                      </c:pt>
                      <c:pt idx="47">
                        <c:v>6144000</c:v>
                      </c:pt>
                      <c:pt idx="48">
                        <c:v>6272000</c:v>
                      </c:pt>
                      <c:pt idx="49">
                        <c:v>6400000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38B-441D-9F5D-7A5B85E7D759}"/>
                  </c:ext>
                </c:extLst>
              </c15:ser>
            </c15:filteredScatterSeries>
          </c:ext>
        </c:extLst>
      </c:scatterChart>
      <c:valAx>
        <c:axId val="813979840"/>
        <c:scaling>
          <c:orientation val="minMax"/>
          <c:max val="1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23360"/>
        <c:crosses val="autoZero"/>
        <c:crossBetween val="midCat"/>
      </c:valAx>
      <c:valAx>
        <c:axId val="93212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14286</xdr:colOff>
      <xdr:row>1</xdr:row>
      <xdr:rowOff>190500</xdr:rowOff>
    </xdr:from>
    <xdr:to>
      <xdr:col>38</xdr:col>
      <xdr:colOff>523875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012F9-01C7-439B-A6D9-ADDF02766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304797</xdr:colOff>
      <xdr:row>1</xdr:row>
      <xdr:rowOff>100010</xdr:rowOff>
    </xdr:from>
    <xdr:to>
      <xdr:col>18</xdr:col>
      <xdr:colOff>323851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1F60D-5ADB-41D8-AE0D-C47FF08F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1</xdr:row>
      <xdr:rowOff>85725</xdr:rowOff>
    </xdr:from>
    <xdr:to>
      <xdr:col>33</xdr:col>
      <xdr:colOff>576264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640DB-CD72-4A7D-B391-C4A3F07C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166687</xdr:colOff>
      <xdr:row>32</xdr:row>
      <xdr:rowOff>104774</xdr:rowOff>
    </xdr:from>
    <xdr:to>
      <xdr:col>20</xdr:col>
      <xdr:colOff>247651</xdr:colOff>
      <xdr:row>64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BCBB6-DBC3-4C8A-BA05-1DF4E9821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581025</xdr:colOff>
      <xdr:row>32</xdr:row>
      <xdr:rowOff>123825</xdr:rowOff>
    </xdr:from>
    <xdr:to>
      <xdr:col>40</xdr:col>
      <xdr:colOff>52389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3C4F4-99EB-4A77-ACF1-E92D3C5A3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542925</xdr:colOff>
      <xdr:row>32</xdr:row>
      <xdr:rowOff>133350</xdr:rowOff>
    </xdr:from>
    <xdr:to>
      <xdr:col>60</xdr:col>
      <xdr:colOff>14289</xdr:colOff>
      <xdr:row>65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8F67D6-DDBA-4411-8DA0-A47C6DC44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428625</xdr:colOff>
      <xdr:row>32</xdr:row>
      <xdr:rowOff>123825</xdr:rowOff>
    </xdr:from>
    <xdr:to>
      <xdr:col>79</xdr:col>
      <xdr:colOff>509589</xdr:colOff>
      <xdr:row>65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B7C3D9-F52D-4581-8118-81A78819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E8FF-210A-4686-987E-949D3B99B0B8}">
  <dimension ref="A2:BE111"/>
  <sheetViews>
    <sheetView topLeftCell="E1" workbookViewId="0">
      <selection activeCell="R22" sqref="R22"/>
    </sheetView>
  </sheetViews>
  <sheetFormatPr defaultRowHeight="15" x14ac:dyDescent="0.25"/>
  <cols>
    <col min="1" max="1" width="14.28515625" customWidth="1"/>
    <col min="2" max="2" width="21.85546875" customWidth="1"/>
    <col min="3" max="3" width="27.28515625" customWidth="1"/>
    <col min="5" max="5" width="13.28515625" customWidth="1"/>
    <col min="6" max="6" width="12.85546875" customWidth="1"/>
    <col min="7" max="7" width="14.28515625" customWidth="1"/>
    <col min="8" max="8" width="13.140625" customWidth="1"/>
    <col min="9" max="10" width="11.42578125" customWidth="1"/>
    <col min="11" max="11" width="9.85546875" customWidth="1"/>
    <col min="12" max="12" width="13.7109375" customWidth="1"/>
    <col min="13" max="13" width="14" customWidth="1"/>
    <col min="14" max="14" width="10.28515625" customWidth="1"/>
    <col min="15" max="15" width="10.42578125" customWidth="1"/>
    <col min="16" max="16" width="10.140625" customWidth="1"/>
    <col min="17" max="17" width="12.140625" customWidth="1"/>
    <col min="18" max="18" width="10.42578125" customWidth="1"/>
    <col min="20" max="21" width="10.5703125" customWidth="1"/>
    <col min="22" max="22" width="14.42578125" customWidth="1"/>
    <col min="23" max="23" width="13.85546875" customWidth="1"/>
  </cols>
  <sheetData>
    <row r="2" spans="1:57" ht="15.75" thickBot="1" x14ac:dyDescent="0.3"/>
    <row r="3" spans="1:57" ht="15.75" thickBot="1" x14ac:dyDescent="0.3">
      <c r="A3" s="2" t="s">
        <v>5</v>
      </c>
      <c r="B3" s="2" t="s">
        <v>10</v>
      </c>
      <c r="D3" s="26" t="s">
        <v>28</v>
      </c>
      <c r="E3" s="26" t="str">
        <f>A4</f>
        <v>Crying Baby</v>
      </c>
      <c r="F3" s="26" t="str">
        <f>A5</f>
        <v>Good Baby</v>
      </c>
      <c r="G3" s="26" t="str">
        <f>A9</f>
        <v>Secretary Baby</v>
      </c>
      <c r="H3" s="26" t="str">
        <f>A10</f>
        <v>HR Baby</v>
      </c>
      <c r="I3" s="26" t="str">
        <f>A11</f>
        <v>Boss Baby</v>
      </c>
      <c r="J3" s="26" t="str">
        <f>A12</f>
        <v>Coporate Baby</v>
      </c>
      <c r="K3" s="26" t="str">
        <f>A13</f>
        <v>CEO Baby</v>
      </c>
      <c r="L3" s="26" t="str">
        <f>A14</f>
        <v>Investor Baby</v>
      </c>
      <c r="M3" s="26" t="str">
        <f>A15</f>
        <v>President Baby</v>
      </c>
      <c r="N3" s="26" t="str">
        <f>A16</f>
        <v>Pope Baby</v>
      </c>
      <c r="O3" s="26" t="str">
        <f>A17</f>
        <v>Angel Baby</v>
      </c>
      <c r="P3" s="26" t="str">
        <f>A18</f>
        <v>God Baby</v>
      </c>
      <c r="Q3" s="26" t="str">
        <f>A19</f>
        <v>Demon Baby</v>
      </c>
      <c r="R3" s="26" t="str">
        <f>A20</f>
        <v>Devil Baby</v>
      </c>
      <c r="S3" s="26" t="str">
        <f>A21</f>
        <v>Big Baby</v>
      </c>
      <c r="T3" s="26" t="str">
        <f>A22</f>
        <v>Giant Baby</v>
      </c>
      <c r="U3" s="26" t="str">
        <f>A23</f>
        <v>Mega Baby</v>
      </c>
      <c r="V3" s="26" t="str">
        <f>A24</f>
        <v>EXTREME BABY</v>
      </c>
      <c r="W3" s="26" t="str">
        <f>A25</f>
        <v>Overlord Baby</v>
      </c>
    </row>
    <row r="4" spans="1:57" x14ac:dyDescent="0.25">
      <c r="A4" s="28" t="s">
        <v>0</v>
      </c>
      <c r="B4" s="12">
        <v>1</v>
      </c>
      <c r="C4" s="1" t="s">
        <v>7</v>
      </c>
      <c r="D4" s="46">
        <v>1</v>
      </c>
      <c r="E4" s="21">
        <f>B4</f>
        <v>1</v>
      </c>
      <c r="F4" s="21">
        <f>B5</f>
        <v>10</v>
      </c>
      <c r="G4" s="21">
        <f>B9</f>
        <v>20</v>
      </c>
      <c r="H4" s="21">
        <f>B10</f>
        <v>40</v>
      </c>
      <c r="I4" s="21">
        <f>B11</f>
        <v>100</v>
      </c>
      <c r="J4" s="21">
        <f>$B$12*D4</f>
        <v>250</v>
      </c>
      <c r="K4" s="21">
        <f>$B$13*D4</f>
        <v>500</v>
      </c>
      <c r="L4" s="21">
        <f>$B$14*D4</f>
        <v>1000</v>
      </c>
      <c r="M4" s="21">
        <f>$B$15*D4</f>
        <v>2000</v>
      </c>
      <c r="N4" s="21">
        <f>$B$16*D4</f>
        <v>4000</v>
      </c>
      <c r="O4" s="21">
        <f>$B$17*D4</f>
        <v>8000</v>
      </c>
      <c r="P4" s="21">
        <f>$B$18*D4</f>
        <v>16000</v>
      </c>
      <c r="Q4" s="21">
        <f>$B$19*$D4</f>
        <v>32000</v>
      </c>
      <c r="R4" s="21">
        <f>$B$20*$D4</f>
        <v>66600</v>
      </c>
      <c r="S4" s="21">
        <f>$B$21*$D4</f>
        <v>128000</v>
      </c>
      <c r="T4" s="21">
        <f>$B$22*D4</f>
        <v>256000</v>
      </c>
      <c r="U4" s="21">
        <f>$B$23*D4</f>
        <v>512000</v>
      </c>
      <c r="V4" s="21">
        <f>$B$24*D4</f>
        <v>1024000</v>
      </c>
      <c r="W4" s="22">
        <f>$B$25*D4</f>
        <v>2048000</v>
      </c>
    </row>
    <row r="5" spans="1:57" ht="15.75" thickBot="1" x14ac:dyDescent="0.3">
      <c r="A5" s="29" t="s">
        <v>1</v>
      </c>
      <c r="B5" s="14">
        <v>10</v>
      </c>
      <c r="D5" s="39">
        <v>2</v>
      </c>
      <c r="E5" s="19">
        <f>E4+$B$4</f>
        <v>2</v>
      </c>
      <c r="F5" s="42">
        <f>F4+$B$5</f>
        <v>20</v>
      </c>
      <c r="G5" s="19">
        <f>G4+$B$9</f>
        <v>40</v>
      </c>
      <c r="H5" s="42">
        <f>H4+$B$10</f>
        <v>80</v>
      </c>
      <c r="I5" s="19">
        <f>$I$4*D5</f>
        <v>200</v>
      </c>
      <c r="J5" s="42">
        <f t="shared" ref="J5:J53" si="0">$B$12*D5</f>
        <v>500</v>
      </c>
      <c r="K5" s="19">
        <f t="shared" ref="K5:K53" si="1">$B$13*D5</f>
        <v>1000</v>
      </c>
      <c r="L5" s="42">
        <f t="shared" ref="L5:L53" si="2">$B$14*D5</f>
        <v>2000</v>
      </c>
      <c r="M5" s="19">
        <f t="shared" ref="M5:M53" si="3">$B$15*D5</f>
        <v>4000</v>
      </c>
      <c r="N5" s="42">
        <f t="shared" ref="N5:N53" si="4">$B$16*D5</f>
        <v>8000</v>
      </c>
      <c r="O5" s="19">
        <f t="shared" ref="O5:O53" si="5">$B$17*D5</f>
        <v>16000</v>
      </c>
      <c r="P5" s="42">
        <f t="shared" ref="P5:P53" si="6">$B$18*D5</f>
        <v>32000</v>
      </c>
      <c r="Q5" s="19">
        <f t="shared" ref="Q5:Q53" si="7">$B$19*$D5</f>
        <v>64000</v>
      </c>
      <c r="R5" s="42">
        <f t="shared" ref="R5:R53" si="8">$B$20*$D5</f>
        <v>133200</v>
      </c>
      <c r="S5" s="19">
        <f t="shared" ref="S5:S53" si="9">$B$21*$D5</f>
        <v>256000</v>
      </c>
      <c r="T5" s="42">
        <f t="shared" ref="T5:T53" si="10">$B$22*D5</f>
        <v>512000</v>
      </c>
      <c r="U5" s="19">
        <f t="shared" ref="U5:U53" si="11">$B$23*D5</f>
        <v>1024000</v>
      </c>
      <c r="V5" s="42">
        <f t="shared" ref="V5:V53" si="12">$B$24*D5</f>
        <v>2048000</v>
      </c>
      <c r="W5" s="13">
        <f t="shared" ref="W5:W53" si="13">$B$25*D5</f>
        <v>4096000</v>
      </c>
    </row>
    <row r="6" spans="1:57" x14ac:dyDescent="0.25">
      <c r="D6" s="46">
        <v>3</v>
      </c>
      <c r="E6" s="21">
        <f t="shared" ref="E6:E53" si="14">E5+$B$4</f>
        <v>3</v>
      </c>
      <c r="F6" s="21">
        <f t="shared" ref="F6:F53" si="15">F5+$B$5</f>
        <v>30</v>
      </c>
      <c r="G6" s="21">
        <f t="shared" ref="G6:G53" si="16">G5+$B$9</f>
        <v>60</v>
      </c>
      <c r="H6" s="21">
        <f t="shared" ref="H6:H53" si="17">H5+$B$10</f>
        <v>120</v>
      </c>
      <c r="I6" s="21">
        <f t="shared" ref="I6:I53" si="18">$I$4*D6</f>
        <v>300</v>
      </c>
      <c r="J6" s="21">
        <f t="shared" si="0"/>
        <v>750</v>
      </c>
      <c r="K6" s="21">
        <f t="shared" si="1"/>
        <v>1500</v>
      </c>
      <c r="L6" s="21">
        <f t="shared" si="2"/>
        <v>3000</v>
      </c>
      <c r="M6" s="21">
        <f t="shared" si="3"/>
        <v>6000</v>
      </c>
      <c r="N6" s="21">
        <f t="shared" si="4"/>
        <v>12000</v>
      </c>
      <c r="O6" s="21">
        <f t="shared" si="5"/>
        <v>24000</v>
      </c>
      <c r="P6" s="21">
        <f t="shared" si="6"/>
        <v>48000</v>
      </c>
      <c r="Q6" s="21">
        <f t="shared" si="7"/>
        <v>96000</v>
      </c>
      <c r="R6" s="21">
        <f t="shared" si="8"/>
        <v>199800</v>
      </c>
      <c r="S6" s="21">
        <f t="shared" si="9"/>
        <v>384000</v>
      </c>
      <c r="T6" s="21">
        <f t="shared" si="10"/>
        <v>768000</v>
      </c>
      <c r="U6" s="21">
        <f t="shared" si="11"/>
        <v>1536000</v>
      </c>
      <c r="V6" s="21">
        <f t="shared" si="12"/>
        <v>3072000</v>
      </c>
      <c r="W6" s="22">
        <f t="shared" si="13"/>
        <v>6144000</v>
      </c>
    </row>
    <row r="7" spans="1:57" ht="15.75" thickBot="1" x14ac:dyDescent="0.3">
      <c r="D7" s="39">
        <v>4</v>
      </c>
      <c r="E7" s="19">
        <f t="shared" si="14"/>
        <v>4</v>
      </c>
      <c r="F7" s="42">
        <f t="shared" si="15"/>
        <v>40</v>
      </c>
      <c r="G7" s="19">
        <f t="shared" si="16"/>
        <v>80</v>
      </c>
      <c r="H7" s="42">
        <f t="shared" si="17"/>
        <v>160</v>
      </c>
      <c r="I7" s="19">
        <f t="shared" si="18"/>
        <v>400</v>
      </c>
      <c r="J7" s="42">
        <f t="shared" si="0"/>
        <v>1000</v>
      </c>
      <c r="K7" s="19">
        <f t="shared" si="1"/>
        <v>2000</v>
      </c>
      <c r="L7" s="42">
        <f t="shared" si="2"/>
        <v>4000</v>
      </c>
      <c r="M7" s="19">
        <f t="shared" si="3"/>
        <v>8000</v>
      </c>
      <c r="N7" s="42">
        <f t="shared" si="4"/>
        <v>16000</v>
      </c>
      <c r="O7" s="19">
        <f t="shared" si="5"/>
        <v>32000</v>
      </c>
      <c r="P7" s="42">
        <f t="shared" si="6"/>
        <v>64000</v>
      </c>
      <c r="Q7" s="19">
        <f t="shared" si="7"/>
        <v>128000</v>
      </c>
      <c r="R7" s="42">
        <f t="shared" si="8"/>
        <v>266400</v>
      </c>
      <c r="S7" s="19">
        <f t="shared" si="9"/>
        <v>512000</v>
      </c>
      <c r="T7" s="42">
        <f t="shared" si="10"/>
        <v>1024000</v>
      </c>
      <c r="U7" s="19">
        <f t="shared" si="11"/>
        <v>2048000</v>
      </c>
      <c r="V7" s="42">
        <f t="shared" si="12"/>
        <v>4096000</v>
      </c>
      <c r="W7" s="13">
        <f t="shared" si="13"/>
        <v>8192000</v>
      </c>
    </row>
    <row r="8" spans="1:57" ht="15.75" thickBot="1" x14ac:dyDescent="0.3">
      <c r="A8" s="33" t="s">
        <v>5</v>
      </c>
      <c r="B8" s="2" t="s">
        <v>11</v>
      </c>
      <c r="C8" s="32" t="s">
        <v>37</v>
      </c>
      <c r="D8" s="46">
        <v>5</v>
      </c>
      <c r="E8" s="21">
        <f t="shared" si="14"/>
        <v>5</v>
      </c>
      <c r="F8" s="21">
        <f t="shared" si="15"/>
        <v>50</v>
      </c>
      <c r="G8" s="21">
        <f t="shared" si="16"/>
        <v>100</v>
      </c>
      <c r="H8" s="21">
        <f t="shared" si="17"/>
        <v>200</v>
      </c>
      <c r="I8" s="21">
        <f t="shared" si="18"/>
        <v>500</v>
      </c>
      <c r="J8" s="21">
        <f t="shared" si="0"/>
        <v>1250</v>
      </c>
      <c r="K8" s="21">
        <f t="shared" si="1"/>
        <v>2500</v>
      </c>
      <c r="L8" s="21">
        <f t="shared" si="2"/>
        <v>5000</v>
      </c>
      <c r="M8" s="21">
        <f t="shared" si="3"/>
        <v>10000</v>
      </c>
      <c r="N8" s="21">
        <f t="shared" si="4"/>
        <v>20000</v>
      </c>
      <c r="O8" s="21">
        <f t="shared" si="5"/>
        <v>40000</v>
      </c>
      <c r="P8" s="21">
        <f t="shared" si="6"/>
        <v>80000</v>
      </c>
      <c r="Q8" s="21">
        <f t="shared" si="7"/>
        <v>160000</v>
      </c>
      <c r="R8" s="21">
        <f t="shared" si="8"/>
        <v>333000</v>
      </c>
      <c r="S8" s="21">
        <f t="shared" si="9"/>
        <v>640000</v>
      </c>
      <c r="T8" s="21">
        <f t="shared" si="10"/>
        <v>1280000</v>
      </c>
      <c r="U8" s="21">
        <f t="shared" si="11"/>
        <v>2560000</v>
      </c>
      <c r="V8" s="21">
        <f t="shared" si="12"/>
        <v>5120000</v>
      </c>
      <c r="W8" s="22">
        <f t="shared" si="13"/>
        <v>10240000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x14ac:dyDescent="0.25">
      <c r="A9" s="34" t="s">
        <v>12</v>
      </c>
      <c r="B9" s="41">
        <v>20</v>
      </c>
      <c r="C9" s="37"/>
      <c r="D9" s="39">
        <v>6</v>
      </c>
      <c r="E9" s="19">
        <f t="shared" si="14"/>
        <v>6</v>
      </c>
      <c r="F9" s="42">
        <f t="shared" si="15"/>
        <v>60</v>
      </c>
      <c r="G9" s="19">
        <f t="shared" si="16"/>
        <v>120</v>
      </c>
      <c r="H9" s="42">
        <f t="shared" si="17"/>
        <v>240</v>
      </c>
      <c r="I9" s="19">
        <f t="shared" si="18"/>
        <v>600</v>
      </c>
      <c r="J9" s="42">
        <f t="shared" si="0"/>
        <v>1500</v>
      </c>
      <c r="K9" s="19">
        <f t="shared" si="1"/>
        <v>3000</v>
      </c>
      <c r="L9" s="42">
        <f t="shared" si="2"/>
        <v>6000</v>
      </c>
      <c r="M9" s="19">
        <f t="shared" si="3"/>
        <v>12000</v>
      </c>
      <c r="N9" s="42">
        <f t="shared" si="4"/>
        <v>24000</v>
      </c>
      <c r="O9" s="19">
        <f t="shared" si="5"/>
        <v>48000</v>
      </c>
      <c r="P9" s="42">
        <f t="shared" si="6"/>
        <v>96000</v>
      </c>
      <c r="Q9" s="19">
        <f t="shared" si="7"/>
        <v>192000</v>
      </c>
      <c r="R9" s="42">
        <f t="shared" si="8"/>
        <v>399600</v>
      </c>
      <c r="S9" s="19">
        <f t="shared" si="9"/>
        <v>768000</v>
      </c>
      <c r="T9" s="42">
        <f t="shared" si="10"/>
        <v>1536000</v>
      </c>
      <c r="U9" s="19">
        <f t="shared" si="11"/>
        <v>3072000</v>
      </c>
      <c r="V9" s="42">
        <f t="shared" si="12"/>
        <v>6144000</v>
      </c>
      <c r="W9" s="13">
        <f t="shared" si="13"/>
        <v>12288000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7" x14ac:dyDescent="0.25">
      <c r="A10" s="35" t="s">
        <v>13</v>
      </c>
      <c r="B10" s="38">
        <f>B9*2</f>
        <v>40</v>
      </c>
      <c r="C10" s="38"/>
      <c r="D10" s="46">
        <v>7</v>
      </c>
      <c r="E10" s="21">
        <f t="shared" si="14"/>
        <v>7</v>
      </c>
      <c r="F10" s="21">
        <f t="shared" si="15"/>
        <v>70</v>
      </c>
      <c r="G10" s="21">
        <f t="shared" si="16"/>
        <v>140</v>
      </c>
      <c r="H10" s="21">
        <f t="shared" si="17"/>
        <v>280</v>
      </c>
      <c r="I10" s="21">
        <f t="shared" si="18"/>
        <v>700</v>
      </c>
      <c r="J10" s="21">
        <f t="shared" si="0"/>
        <v>1750</v>
      </c>
      <c r="K10" s="21">
        <f t="shared" si="1"/>
        <v>3500</v>
      </c>
      <c r="L10" s="21">
        <f t="shared" si="2"/>
        <v>7000</v>
      </c>
      <c r="M10" s="21">
        <f t="shared" si="3"/>
        <v>14000</v>
      </c>
      <c r="N10" s="21">
        <f t="shared" si="4"/>
        <v>28000</v>
      </c>
      <c r="O10" s="21">
        <f t="shared" si="5"/>
        <v>56000</v>
      </c>
      <c r="P10" s="21">
        <f t="shared" si="6"/>
        <v>112000</v>
      </c>
      <c r="Q10" s="21">
        <f t="shared" si="7"/>
        <v>224000</v>
      </c>
      <c r="R10" s="21">
        <f t="shared" si="8"/>
        <v>466200</v>
      </c>
      <c r="S10" s="21">
        <f t="shared" si="9"/>
        <v>896000</v>
      </c>
      <c r="T10" s="21">
        <f t="shared" si="10"/>
        <v>1792000</v>
      </c>
      <c r="U10" s="21">
        <f t="shared" si="11"/>
        <v>3584000</v>
      </c>
      <c r="V10" s="21">
        <f t="shared" si="12"/>
        <v>7168000</v>
      </c>
      <c r="W10" s="22">
        <f t="shared" si="13"/>
        <v>14336000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7" x14ac:dyDescent="0.25">
      <c r="A11" s="35" t="s">
        <v>6</v>
      </c>
      <c r="B11" s="38">
        <f>B10*2.5</f>
        <v>100</v>
      </c>
      <c r="C11" s="38" t="s">
        <v>29</v>
      </c>
      <c r="D11" s="39">
        <v>8</v>
      </c>
      <c r="E11" s="19">
        <f t="shared" si="14"/>
        <v>8</v>
      </c>
      <c r="F11" s="42">
        <f t="shared" si="15"/>
        <v>80</v>
      </c>
      <c r="G11" s="19">
        <f t="shared" si="16"/>
        <v>160</v>
      </c>
      <c r="H11" s="42">
        <f t="shared" si="17"/>
        <v>320</v>
      </c>
      <c r="I11" s="19">
        <f t="shared" si="18"/>
        <v>800</v>
      </c>
      <c r="J11" s="42">
        <f t="shared" si="0"/>
        <v>2000</v>
      </c>
      <c r="K11" s="19">
        <f t="shared" si="1"/>
        <v>4000</v>
      </c>
      <c r="L11" s="42">
        <f t="shared" si="2"/>
        <v>8000</v>
      </c>
      <c r="M11" s="19">
        <f t="shared" si="3"/>
        <v>16000</v>
      </c>
      <c r="N11" s="42">
        <f t="shared" si="4"/>
        <v>32000</v>
      </c>
      <c r="O11" s="19">
        <f t="shared" si="5"/>
        <v>64000</v>
      </c>
      <c r="P11" s="42">
        <f t="shared" si="6"/>
        <v>128000</v>
      </c>
      <c r="Q11" s="19">
        <f t="shared" si="7"/>
        <v>256000</v>
      </c>
      <c r="R11" s="42">
        <f t="shared" si="8"/>
        <v>532800</v>
      </c>
      <c r="S11" s="19">
        <f t="shared" si="9"/>
        <v>1024000</v>
      </c>
      <c r="T11" s="42">
        <f t="shared" si="10"/>
        <v>2048000</v>
      </c>
      <c r="U11" s="19">
        <f t="shared" si="11"/>
        <v>4096000</v>
      </c>
      <c r="V11" s="42">
        <f t="shared" si="12"/>
        <v>8192000</v>
      </c>
      <c r="W11" s="13">
        <f t="shared" si="13"/>
        <v>16384000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7" x14ac:dyDescent="0.25">
      <c r="A12" s="35" t="s">
        <v>14</v>
      </c>
      <c r="B12" s="38">
        <f>B11*2.5</f>
        <v>250</v>
      </c>
      <c r="C12" s="38" t="s">
        <v>31</v>
      </c>
      <c r="D12" s="46">
        <v>9</v>
      </c>
      <c r="E12" s="21">
        <f t="shared" si="14"/>
        <v>9</v>
      </c>
      <c r="F12" s="21">
        <f t="shared" si="15"/>
        <v>90</v>
      </c>
      <c r="G12" s="21">
        <f t="shared" si="16"/>
        <v>180</v>
      </c>
      <c r="H12" s="21">
        <f t="shared" si="17"/>
        <v>360</v>
      </c>
      <c r="I12" s="21">
        <f t="shared" si="18"/>
        <v>900</v>
      </c>
      <c r="J12" s="21">
        <f t="shared" si="0"/>
        <v>2250</v>
      </c>
      <c r="K12" s="21">
        <f t="shared" si="1"/>
        <v>4500</v>
      </c>
      <c r="L12" s="21">
        <f t="shared" si="2"/>
        <v>9000</v>
      </c>
      <c r="M12" s="21">
        <f t="shared" si="3"/>
        <v>18000</v>
      </c>
      <c r="N12" s="21">
        <f t="shared" si="4"/>
        <v>36000</v>
      </c>
      <c r="O12" s="21">
        <f t="shared" si="5"/>
        <v>72000</v>
      </c>
      <c r="P12" s="21">
        <f t="shared" si="6"/>
        <v>144000</v>
      </c>
      <c r="Q12" s="21">
        <f t="shared" si="7"/>
        <v>288000</v>
      </c>
      <c r="R12" s="21">
        <f t="shared" si="8"/>
        <v>599400</v>
      </c>
      <c r="S12" s="21">
        <f t="shared" si="9"/>
        <v>1152000</v>
      </c>
      <c r="T12" s="21">
        <f t="shared" si="10"/>
        <v>2304000</v>
      </c>
      <c r="U12" s="21">
        <f t="shared" si="11"/>
        <v>4608000</v>
      </c>
      <c r="V12" s="21">
        <f t="shared" si="12"/>
        <v>9216000</v>
      </c>
      <c r="W12" s="22">
        <f t="shared" si="13"/>
        <v>18432000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7" x14ac:dyDescent="0.25">
      <c r="A13" s="4" t="s">
        <v>15</v>
      </c>
      <c r="B13" s="38">
        <f>B12*2</f>
        <v>500</v>
      </c>
      <c r="C13" s="38" t="s">
        <v>30</v>
      </c>
      <c r="D13" s="39">
        <v>10</v>
      </c>
      <c r="E13" s="19">
        <f t="shared" si="14"/>
        <v>10</v>
      </c>
      <c r="F13" s="42">
        <f t="shared" si="15"/>
        <v>100</v>
      </c>
      <c r="G13" s="19">
        <f t="shared" si="16"/>
        <v>200</v>
      </c>
      <c r="H13" s="42">
        <f t="shared" si="17"/>
        <v>400</v>
      </c>
      <c r="I13" s="19">
        <f t="shared" si="18"/>
        <v>1000</v>
      </c>
      <c r="J13" s="42">
        <f t="shared" si="0"/>
        <v>2500</v>
      </c>
      <c r="K13" s="19">
        <f t="shared" si="1"/>
        <v>5000</v>
      </c>
      <c r="L13" s="42">
        <f t="shared" si="2"/>
        <v>10000</v>
      </c>
      <c r="M13" s="19">
        <f t="shared" si="3"/>
        <v>20000</v>
      </c>
      <c r="N13" s="42">
        <f t="shared" si="4"/>
        <v>40000</v>
      </c>
      <c r="O13" s="19">
        <f t="shared" si="5"/>
        <v>80000</v>
      </c>
      <c r="P13" s="42">
        <f t="shared" si="6"/>
        <v>160000</v>
      </c>
      <c r="Q13" s="19">
        <f t="shared" si="7"/>
        <v>320000</v>
      </c>
      <c r="R13" s="42">
        <f t="shared" si="8"/>
        <v>666000</v>
      </c>
      <c r="S13" s="19">
        <f t="shared" si="9"/>
        <v>1280000</v>
      </c>
      <c r="T13" s="42">
        <f t="shared" si="10"/>
        <v>2560000</v>
      </c>
      <c r="U13" s="19">
        <f t="shared" si="11"/>
        <v>5120000</v>
      </c>
      <c r="V13" s="42">
        <f t="shared" si="12"/>
        <v>10240000</v>
      </c>
      <c r="W13" s="13">
        <f t="shared" si="13"/>
        <v>20480000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7" x14ac:dyDescent="0.25">
      <c r="A14" s="36" t="s">
        <v>24</v>
      </c>
      <c r="B14" s="38">
        <f t="shared" ref="B14:B25" si="19">B13*2</f>
        <v>1000</v>
      </c>
      <c r="C14" s="38"/>
      <c r="D14" s="46">
        <v>11</v>
      </c>
      <c r="E14" s="21">
        <f t="shared" si="14"/>
        <v>11</v>
      </c>
      <c r="F14" s="21">
        <f t="shared" si="15"/>
        <v>110</v>
      </c>
      <c r="G14" s="21">
        <f t="shared" si="16"/>
        <v>220</v>
      </c>
      <c r="H14" s="21">
        <f t="shared" si="17"/>
        <v>440</v>
      </c>
      <c r="I14" s="21">
        <f t="shared" si="18"/>
        <v>1100</v>
      </c>
      <c r="J14" s="21">
        <f t="shared" si="0"/>
        <v>2750</v>
      </c>
      <c r="K14" s="21">
        <f t="shared" si="1"/>
        <v>5500</v>
      </c>
      <c r="L14" s="21">
        <f t="shared" si="2"/>
        <v>11000</v>
      </c>
      <c r="M14" s="21">
        <f t="shared" si="3"/>
        <v>22000</v>
      </c>
      <c r="N14" s="21">
        <f t="shared" si="4"/>
        <v>44000</v>
      </c>
      <c r="O14" s="21">
        <f t="shared" si="5"/>
        <v>88000</v>
      </c>
      <c r="P14" s="21">
        <f t="shared" si="6"/>
        <v>176000</v>
      </c>
      <c r="Q14" s="21">
        <f t="shared" si="7"/>
        <v>352000</v>
      </c>
      <c r="R14" s="21">
        <f t="shared" si="8"/>
        <v>732600</v>
      </c>
      <c r="S14" s="21">
        <f t="shared" si="9"/>
        <v>1408000</v>
      </c>
      <c r="T14" s="21">
        <f t="shared" si="10"/>
        <v>2816000</v>
      </c>
      <c r="U14" s="21">
        <f t="shared" si="11"/>
        <v>5632000</v>
      </c>
      <c r="V14" s="21">
        <f t="shared" si="12"/>
        <v>11264000</v>
      </c>
      <c r="W14" s="22">
        <f t="shared" si="13"/>
        <v>22528000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7" x14ac:dyDescent="0.25">
      <c r="A15" s="36" t="s">
        <v>23</v>
      </c>
      <c r="B15" s="38">
        <f t="shared" si="19"/>
        <v>2000</v>
      </c>
      <c r="C15" s="47" t="s">
        <v>32</v>
      </c>
      <c r="D15" s="39">
        <v>12</v>
      </c>
      <c r="E15" s="19">
        <f t="shared" si="14"/>
        <v>12</v>
      </c>
      <c r="F15" s="42">
        <f t="shared" si="15"/>
        <v>120</v>
      </c>
      <c r="G15" s="19">
        <f t="shared" si="16"/>
        <v>240</v>
      </c>
      <c r="H15" s="42">
        <f t="shared" si="17"/>
        <v>480</v>
      </c>
      <c r="I15" s="19">
        <f t="shared" si="18"/>
        <v>1200</v>
      </c>
      <c r="J15" s="42">
        <f t="shared" si="0"/>
        <v>3000</v>
      </c>
      <c r="K15" s="19">
        <f t="shared" si="1"/>
        <v>6000</v>
      </c>
      <c r="L15" s="42">
        <f t="shared" si="2"/>
        <v>12000</v>
      </c>
      <c r="M15" s="19">
        <f t="shared" si="3"/>
        <v>24000</v>
      </c>
      <c r="N15" s="42">
        <f t="shared" si="4"/>
        <v>48000</v>
      </c>
      <c r="O15" s="19">
        <f t="shared" si="5"/>
        <v>96000</v>
      </c>
      <c r="P15" s="42">
        <f t="shared" si="6"/>
        <v>192000</v>
      </c>
      <c r="Q15" s="19">
        <f t="shared" si="7"/>
        <v>384000</v>
      </c>
      <c r="R15" s="42">
        <f t="shared" si="8"/>
        <v>799200</v>
      </c>
      <c r="S15" s="19">
        <f t="shared" si="9"/>
        <v>1536000</v>
      </c>
      <c r="T15" s="42">
        <f t="shared" si="10"/>
        <v>3072000</v>
      </c>
      <c r="U15" s="19">
        <f t="shared" si="11"/>
        <v>6144000</v>
      </c>
      <c r="V15" s="42">
        <f t="shared" si="12"/>
        <v>12288000</v>
      </c>
      <c r="W15" s="13">
        <f t="shared" si="13"/>
        <v>24576000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7" x14ac:dyDescent="0.25">
      <c r="A16" s="36" t="s">
        <v>22</v>
      </c>
      <c r="B16" s="38">
        <f t="shared" si="19"/>
        <v>4000</v>
      </c>
      <c r="C16" s="38"/>
      <c r="D16" s="46">
        <v>13</v>
      </c>
      <c r="E16" s="21">
        <f t="shared" si="14"/>
        <v>13</v>
      </c>
      <c r="F16" s="21">
        <f t="shared" si="15"/>
        <v>130</v>
      </c>
      <c r="G16" s="21">
        <f t="shared" si="16"/>
        <v>260</v>
      </c>
      <c r="H16" s="21">
        <f t="shared" si="17"/>
        <v>520</v>
      </c>
      <c r="I16" s="21">
        <f t="shared" si="18"/>
        <v>1300</v>
      </c>
      <c r="J16" s="21">
        <f t="shared" si="0"/>
        <v>3250</v>
      </c>
      <c r="K16" s="21">
        <f t="shared" si="1"/>
        <v>6500</v>
      </c>
      <c r="L16" s="21">
        <f t="shared" si="2"/>
        <v>13000</v>
      </c>
      <c r="M16" s="21">
        <f t="shared" si="3"/>
        <v>26000</v>
      </c>
      <c r="N16" s="21">
        <f t="shared" si="4"/>
        <v>52000</v>
      </c>
      <c r="O16" s="21">
        <f t="shared" si="5"/>
        <v>104000</v>
      </c>
      <c r="P16" s="21">
        <f t="shared" si="6"/>
        <v>208000</v>
      </c>
      <c r="Q16" s="21">
        <f t="shared" si="7"/>
        <v>416000</v>
      </c>
      <c r="R16" s="21">
        <f t="shared" si="8"/>
        <v>865800</v>
      </c>
      <c r="S16" s="21">
        <f t="shared" si="9"/>
        <v>1664000</v>
      </c>
      <c r="T16" s="21">
        <f t="shared" si="10"/>
        <v>3328000</v>
      </c>
      <c r="U16" s="21">
        <f t="shared" si="11"/>
        <v>6656000</v>
      </c>
      <c r="V16" s="21">
        <f t="shared" si="12"/>
        <v>13312000</v>
      </c>
      <c r="W16" s="22">
        <f t="shared" si="13"/>
        <v>26624000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5">
      <c r="A17" s="36" t="s">
        <v>18</v>
      </c>
      <c r="B17" s="38">
        <f t="shared" si="19"/>
        <v>8000</v>
      </c>
      <c r="C17" s="38"/>
      <c r="D17" s="39">
        <v>14</v>
      </c>
      <c r="E17" s="19">
        <f t="shared" si="14"/>
        <v>14</v>
      </c>
      <c r="F17" s="42">
        <f t="shared" si="15"/>
        <v>140</v>
      </c>
      <c r="G17" s="19">
        <f t="shared" si="16"/>
        <v>280</v>
      </c>
      <c r="H17" s="42">
        <f t="shared" si="17"/>
        <v>560</v>
      </c>
      <c r="I17" s="19">
        <f t="shared" si="18"/>
        <v>1400</v>
      </c>
      <c r="J17" s="42">
        <f t="shared" si="0"/>
        <v>3500</v>
      </c>
      <c r="K17" s="19">
        <f t="shared" si="1"/>
        <v>7000</v>
      </c>
      <c r="L17" s="42">
        <f t="shared" si="2"/>
        <v>14000</v>
      </c>
      <c r="M17" s="19">
        <f t="shared" si="3"/>
        <v>28000</v>
      </c>
      <c r="N17" s="42">
        <f t="shared" si="4"/>
        <v>56000</v>
      </c>
      <c r="O17" s="19">
        <f t="shared" si="5"/>
        <v>112000</v>
      </c>
      <c r="P17" s="42">
        <f t="shared" si="6"/>
        <v>224000</v>
      </c>
      <c r="Q17" s="19">
        <f t="shared" si="7"/>
        <v>448000</v>
      </c>
      <c r="R17" s="42">
        <f t="shared" si="8"/>
        <v>932400</v>
      </c>
      <c r="S17" s="19">
        <f t="shared" si="9"/>
        <v>1792000</v>
      </c>
      <c r="T17" s="42">
        <f t="shared" si="10"/>
        <v>3584000</v>
      </c>
      <c r="U17" s="19">
        <f t="shared" si="11"/>
        <v>7168000</v>
      </c>
      <c r="V17" s="42">
        <f t="shared" si="12"/>
        <v>14336000</v>
      </c>
      <c r="W17" s="13">
        <f t="shared" si="13"/>
        <v>28672000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36" t="s">
        <v>19</v>
      </c>
      <c r="B18" s="38">
        <f t="shared" si="19"/>
        <v>16000</v>
      </c>
      <c r="C18" s="38" t="s">
        <v>33</v>
      </c>
      <c r="D18" s="46">
        <v>15</v>
      </c>
      <c r="E18" s="21">
        <f t="shared" si="14"/>
        <v>15</v>
      </c>
      <c r="F18" s="21">
        <f t="shared" si="15"/>
        <v>150</v>
      </c>
      <c r="G18" s="21">
        <f t="shared" si="16"/>
        <v>300</v>
      </c>
      <c r="H18" s="21">
        <f t="shared" si="17"/>
        <v>600</v>
      </c>
      <c r="I18" s="21">
        <f t="shared" si="18"/>
        <v>1500</v>
      </c>
      <c r="J18" s="21">
        <f t="shared" si="0"/>
        <v>3750</v>
      </c>
      <c r="K18" s="21">
        <f t="shared" si="1"/>
        <v>7500</v>
      </c>
      <c r="L18" s="21">
        <f t="shared" si="2"/>
        <v>15000</v>
      </c>
      <c r="M18" s="21">
        <f t="shared" si="3"/>
        <v>30000</v>
      </c>
      <c r="N18" s="21">
        <f t="shared" si="4"/>
        <v>60000</v>
      </c>
      <c r="O18" s="21">
        <f t="shared" si="5"/>
        <v>120000</v>
      </c>
      <c r="P18" s="21">
        <f t="shared" si="6"/>
        <v>240000</v>
      </c>
      <c r="Q18" s="21">
        <f t="shared" si="7"/>
        <v>480000</v>
      </c>
      <c r="R18" s="21">
        <f t="shared" si="8"/>
        <v>999000</v>
      </c>
      <c r="S18" s="21">
        <f t="shared" si="9"/>
        <v>1920000</v>
      </c>
      <c r="T18" s="21">
        <f t="shared" si="10"/>
        <v>3840000</v>
      </c>
      <c r="U18" s="21">
        <f t="shared" si="11"/>
        <v>7680000</v>
      </c>
      <c r="V18" s="21">
        <f t="shared" si="12"/>
        <v>15360000</v>
      </c>
      <c r="W18" s="22">
        <f t="shared" si="13"/>
        <v>30720000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5">
      <c r="A19" s="36" t="s">
        <v>20</v>
      </c>
      <c r="B19" s="38">
        <f t="shared" si="19"/>
        <v>32000</v>
      </c>
      <c r="C19" s="38"/>
      <c r="D19" s="39">
        <v>16</v>
      </c>
      <c r="E19" s="19">
        <f t="shared" si="14"/>
        <v>16</v>
      </c>
      <c r="F19" s="42">
        <f t="shared" si="15"/>
        <v>160</v>
      </c>
      <c r="G19" s="19">
        <f t="shared" si="16"/>
        <v>320</v>
      </c>
      <c r="H19" s="42">
        <f t="shared" si="17"/>
        <v>640</v>
      </c>
      <c r="I19" s="19">
        <f t="shared" si="18"/>
        <v>1600</v>
      </c>
      <c r="J19" s="42">
        <f t="shared" si="0"/>
        <v>4000</v>
      </c>
      <c r="K19" s="19">
        <f t="shared" si="1"/>
        <v>8000</v>
      </c>
      <c r="L19" s="42">
        <f t="shared" si="2"/>
        <v>16000</v>
      </c>
      <c r="M19" s="19">
        <f t="shared" si="3"/>
        <v>32000</v>
      </c>
      <c r="N19" s="42">
        <f t="shared" si="4"/>
        <v>64000</v>
      </c>
      <c r="O19" s="19">
        <f t="shared" si="5"/>
        <v>128000</v>
      </c>
      <c r="P19" s="42">
        <f t="shared" si="6"/>
        <v>256000</v>
      </c>
      <c r="Q19" s="19">
        <f t="shared" si="7"/>
        <v>512000</v>
      </c>
      <c r="R19" s="42">
        <f t="shared" si="8"/>
        <v>1065600</v>
      </c>
      <c r="S19" s="19">
        <f t="shared" si="9"/>
        <v>2048000</v>
      </c>
      <c r="T19" s="42">
        <f t="shared" si="10"/>
        <v>4096000</v>
      </c>
      <c r="U19" s="19">
        <f t="shared" si="11"/>
        <v>8192000</v>
      </c>
      <c r="V19" s="42">
        <f t="shared" si="12"/>
        <v>16384000</v>
      </c>
      <c r="W19" s="13">
        <f t="shared" si="13"/>
        <v>32768000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5">
      <c r="A20" s="36" t="s">
        <v>21</v>
      </c>
      <c r="B20" s="38">
        <f>B19*2.08125</f>
        <v>66600</v>
      </c>
      <c r="C20" s="38" t="s">
        <v>34</v>
      </c>
      <c r="D20" s="46">
        <v>17</v>
      </c>
      <c r="E20" s="21">
        <f t="shared" si="14"/>
        <v>17</v>
      </c>
      <c r="F20" s="21">
        <f t="shared" si="15"/>
        <v>170</v>
      </c>
      <c r="G20" s="21">
        <f t="shared" si="16"/>
        <v>340</v>
      </c>
      <c r="H20" s="21">
        <f t="shared" si="17"/>
        <v>680</v>
      </c>
      <c r="I20" s="21">
        <f t="shared" si="18"/>
        <v>1700</v>
      </c>
      <c r="J20" s="21">
        <f t="shared" si="0"/>
        <v>4250</v>
      </c>
      <c r="K20" s="21">
        <f t="shared" si="1"/>
        <v>8500</v>
      </c>
      <c r="L20" s="21">
        <f t="shared" si="2"/>
        <v>17000</v>
      </c>
      <c r="M20" s="21">
        <f t="shared" si="3"/>
        <v>34000</v>
      </c>
      <c r="N20" s="21">
        <f t="shared" si="4"/>
        <v>68000</v>
      </c>
      <c r="O20" s="21">
        <f t="shared" si="5"/>
        <v>136000</v>
      </c>
      <c r="P20" s="21">
        <f t="shared" si="6"/>
        <v>272000</v>
      </c>
      <c r="Q20" s="21">
        <f t="shared" si="7"/>
        <v>544000</v>
      </c>
      <c r="R20" s="21">
        <f t="shared" si="8"/>
        <v>1132200</v>
      </c>
      <c r="S20" s="21">
        <f t="shared" si="9"/>
        <v>2176000</v>
      </c>
      <c r="T20" s="21">
        <f t="shared" si="10"/>
        <v>4352000</v>
      </c>
      <c r="U20" s="21">
        <f t="shared" si="11"/>
        <v>8704000</v>
      </c>
      <c r="V20" s="21">
        <f t="shared" si="12"/>
        <v>17408000</v>
      </c>
      <c r="W20" s="22">
        <f t="shared" si="13"/>
        <v>34816000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5">
      <c r="A21" s="36" t="s">
        <v>16</v>
      </c>
      <c r="B21" s="38">
        <f>B19*2*2</f>
        <v>128000</v>
      </c>
      <c r="C21" s="38"/>
      <c r="D21" s="39">
        <v>18</v>
      </c>
      <c r="E21" s="19">
        <f t="shared" si="14"/>
        <v>18</v>
      </c>
      <c r="F21" s="42">
        <f t="shared" si="15"/>
        <v>180</v>
      </c>
      <c r="G21" s="19">
        <f t="shared" si="16"/>
        <v>360</v>
      </c>
      <c r="H21" s="42">
        <f t="shared" si="17"/>
        <v>720</v>
      </c>
      <c r="I21" s="19">
        <f t="shared" si="18"/>
        <v>1800</v>
      </c>
      <c r="J21" s="42">
        <f t="shared" si="0"/>
        <v>4500</v>
      </c>
      <c r="K21" s="19">
        <f t="shared" si="1"/>
        <v>9000</v>
      </c>
      <c r="L21" s="42">
        <f t="shared" si="2"/>
        <v>18000</v>
      </c>
      <c r="M21" s="19">
        <f t="shared" si="3"/>
        <v>36000</v>
      </c>
      <c r="N21" s="42">
        <f t="shared" si="4"/>
        <v>72000</v>
      </c>
      <c r="O21" s="19">
        <f t="shared" si="5"/>
        <v>144000</v>
      </c>
      <c r="P21" s="42">
        <f t="shared" si="6"/>
        <v>288000</v>
      </c>
      <c r="Q21" s="19">
        <f t="shared" si="7"/>
        <v>576000</v>
      </c>
      <c r="R21" s="42">
        <f t="shared" si="8"/>
        <v>1198800</v>
      </c>
      <c r="S21" s="19">
        <f t="shared" si="9"/>
        <v>2304000</v>
      </c>
      <c r="T21" s="42">
        <f t="shared" si="10"/>
        <v>4608000</v>
      </c>
      <c r="U21" s="19">
        <f t="shared" si="11"/>
        <v>9216000</v>
      </c>
      <c r="V21" s="42">
        <f t="shared" si="12"/>
        <v>18432000</v>
      </c>
      <c r="W21" s="13">
        <f t="shared" si="13"/>
        <v>36864000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5">
      <c r="A22" s="36" t="s">
        <v>17</v>
      </c>
      <c r="B22" s="38">
        <f t="shared" si="19"/>
        <v>256000</v>
      </c>
      <c r="C22" s="38" t="s">
        <v>35</v>
      </c>
      <c r="D22" s="46">
        <v>19</v>
      </c>
      <c r="E22" s="21">
        <f t="shared" si="14"/>
        <v>19</v>
      </c>
      <c r="F22" s="21">
        <f t="shared" si="15"/>
        <v>190</v>
      </c>
      <c r="G22" s="21">
        <f t="shared" si="16"/>
        <v>380</v>
      </c>
      <c r="H22" s="21">
        <f t="shared" si="17"/>
        <v>760</v>
      </c>
      <c r="I22" s="21">
        <f t="shared" si="18"/>
        <v>1900</v>
      </c>
      <c r="J22" s="21">
        <f t="shared" si="0"/>
        <v>4750</v>
      </c>
      <c r="K22" s="21">
        <f t="shared" si="1"/>
        <v>9500</v>
      </c>
      <c r="L22" s="21">
        <f t="shared" si="2"/>
        <v>19000</v>
      </c>
      <c r="M22" s="21">
        <f t="shared" si="3"/>
        <v>38000</v>
      </c>
      <c r="N22" s="21">
        <f t="shared" si="4"/>
        <v>76000</v>
      </c>
      <c r="O22" s="21">
        <f t="shared" si="5"/>
        <v>152000</v>
      </c>
      <c r="P22" s="21">
        <f t="shared" si="6"/>
        <v>304000</v>
      </c>
      <c r="Q22" s="21">
        <f t="shared" si="7"/>
        <v>608000</v>
      </c>
      <c r="R22" s="21">
        <f t="shared" si="8"/>
        <v>1265400</v>
      </c>
      <c r="S22" s="21">
        <f t="shared" si="9"/>
        <v>2432000</v>
      </c>
      <c r="T22" s="21">
        <f t="shared" si="10"/>
        <v>4864000</v>
      </c>
      <c r="U22" s="21">
        <f t="shared" si="11"/>
        <v>9728000</v>
      </c>
      <c r="V22" s="21">
        <f t="shared" si="12"/>
        <v>19456000</v>
      </c>
      <c r="W22" s="22">
        <f t="shared" si="13"/>
        <v>38912000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5">
      <c r="A23" s="36" t="s">
        <v>25</v>
      </c>
      <c r="B23" s="38">
        <f t="shared" si="19"/>
        <v>512000</v>
      </c>
      <c r="C23" s="38"/>
      <c r="D23" s="39">
        <v>20</v>
      </c>
      <c r="E23" s="19">
        <f t="shared" si="14"/>
        <v>20</v>
      </c>
      <c r="F23" s="42">
        <f t="shared" si="15"/>
        <v>200</v>
      </c>
      <c r="G23" s="19">
        <f t="shared" si="16"/>
        <v>400</v>
      </c>
      <c r="H23" s="42">
        <f t="shared" si="17"/>
        <v>800</v>
      </c>
      <c r="I23" s="19">
        <f t="shared" si="18"/>
        <v>2000</v>
      </c>
      <c r="J23" s="42">
        <f t="shared" si="0"/>
        <v>5000</v>
      </c>
      <c r="K23" s="19">
        <f t="shared" si="1"/>
        <v>10000</v>
      </c>
      <c r="L23" s="42">
        <f t="shared" si="2"/>
        <v>20000</v>
      </c>
      <c r="M23" s="19">
        <f t="shared" si="3"/>
        <v>40000</v>
      </c>
      <c r="N23" s="42">
        <f t="shared" si="4"/>
        <v>80000</v>
      </c>
      <c r="O23" s="19">
        <f t="shared" si="5"/>
        <v>160000</v>
      </c>
      <c r="P23" s="42">
        <f t="shared" si="6"/>
        <v>320000</v>
      </c>
      <c r="Q23" s="19">
        <f t="shared" si="7"/>
        <v>640000</v>
      </c>
      <c r="R23" s="42">
        <f t="shared" si="8"/>
        <v>1332000</v>
      </c>
      <c r="S23" s="19">
        <f t="shared" si="9"/>
        <v>2560000</v>
      </c>
      <c r="T23" s="42">
        <f t="shared" si="10"/>
        <v>5120000</v>
      </c>
      <c r="U23" s="19">
        <f t="shared" si="11"/>
        <v>10240000</v>
      </c>
      <c r="V23" s="42">
        <f t="shared" si="12"/>
        <v>20480000</v>
      </c>
      <c r="W23" s="13">
        <f t="shared" si="13"/>
        <v>40960000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5">
      <c r="A24" s="36" t="s">
        <v>26</v>
      </c>
      <c r="B24" s="38">
        <f t="shared" si="19"/>
        <v>1024000</v>
      </c>
      <c r="C24" s="38" t="s">
        <v>36</v>
      </c>
      <c r="D24" s="46">
        <v>21</v>
      </c>
      <c r="E24" s="21">
        <f t="shared" si="14"/>
        <v>21</v>
      </c>
      <c r="F24" s="21">
        <f t="shared" si="15"/>
        <v>210</v>
      </c>
      <c r="G24" s="21">
        <f t="shared" si="16"/>
        <v>420</v>
      </c>
      <c r="H24" s="21">
        <f t="shared" si="17"/>
        <v>840</v>
      </c>
      <c r="I24" s="21">
        <f t="shared" si="18"/>
        <v>2100</v>
      </c>
      <c r="J24" s="21">
        <f t="shared" si="0"/>
        <v>5250</v>
      </c>
      <c r="K24" s="21">
        <f t="shared" si="1"/>
        <v>10500</v>
      </c>
      <c r="L24" s="21">
        <f t="shared" si="2"/>
        <v>21000</v>
      </c>
      <c r="M24" s="21">
        <f t="shared" si="3"/>
        <v>42000</v>
      </c>
      <c r="N24" s="21">
        <f t="shared" si="4"/>
        <v>84000</v>
      </c>
      <c r="O24" s="21">
        <f t="shared" si="5"/>
        <v>168000</v>
      </c>
      <c r="P24" s="21">
        <f t="shared" si="6"/>
        <v>336000</v>
      </c>
      <c r="Q24" s="21">
        <f t="shared" si="7"/>
        <v>672000</v>
      </c>
      <c r="R24" s="21">
        <f t="shared" si="8"/>
        <v>1398600</v>
      </c>
      <c r="S24" s="21">
        <f t="shared" si="9"/>
        <v>2688000</v>
      </c>
      <c r="T24" s="21">
        <f t="shared" si="10"/>
        <v>5376000</v>
      </c>
      <c r="U24" s="21">
        <f t="shared" si="11"/>
        <v>10752000</v>
      </c>
      <c r="V24" s="21">
        <f t="shared" si="12"/>
        <v>21504000</v>
      </c>
      <c r="W24" s="22">
        <f t="shared" si="13"/>
        <v>43008000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.75" thickBot="1" x14ac:dyDescent="0.3">
      <c r="A25" s="25" t="s">
        <v>27</v>
      </c>
      <c r="B25" s="40">
        <f t="shared" si="19"/>
        <v>2048000</v>
      </c>
      <c r="C25" s="40"/>
      <c r="D25" s="39">
        <v>22</v>
      </c>
      <c r="E25" s="19">
        <f t="shared" si="14"/>
        <v>22</v>
      </c>
      <c r="F25" s="42">
        <f t="shared" si="15"/>
        <v>220</v>
      </c>
      <c r="G25" s="19">
        <f t="shared" si="16"/>
        <v>440</v>
      </c>
      <c r="H25" s="42">
        <f t="shared" si="17"/>
        <v>880</v>
      </c>
      <c r="I25" s="19">
        <f t="shared" si="18"/>
        <v>2200</v>
      </c>
      <c r="J25" s="42">
        <f t="shared" si="0"/>
        <v>5500</v>
      </c>
      <c r="K25" s="19">
        <f t="shared" si="1"/>
        <v>11000</v>
      </c>
      <c r="L25" s="42">
        <f t="shared" si="2"/>
        <v>22000</v>
      </c>
      <c r="M25" s="19">
        <f t="shared" si="3"/>
        <v>44000</v>
      </c>
      <c r="N25" s="42">
        <f t="shared" si="4"/>
        <v>88000</v>
      </c>
      <c r="O25" s="19">
        <f t="shared" si="5"/>
        <v>176000</v>
      </c>
      <c r="P25" s="42">
        <f t="shared" si="6"/>
        <v>352000</v>
      </c>
      <c r="Q25" s="19">
        <f t="shared" si="7"/>
        <v>704000</v>
      </c>
      <c r="R25" s="42">
        <f t="shared" si="8"/>
        <v>1465200</v>
      </c>
      <c r="S25" s="19">
        <f t="shared" si="9"/>
        <v>2816000</v>
      </c>
      <c r="T25" s="42">
        <f t="shared" si="10"/>
        <v>5632000</v>
      </c>
      <c r="U25" s="19">
        <f t="shared" si="11"/>
        <v>11264000</v>
      </c>
      <c r="V25" s="42">
        <f t="shared" si="12"/>
        <v>22528000</v>
      </c>
      <c r="W25" s="13">
        <f t="shared" si="13"/>
        <v>45056000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x14ac:dyDescent="0.25">
      <c r="D26" s="46">
        <v>23</v>
      </c>
      <c r="E26" s="21">
        <f t="shared" si="14"/>
        <v>23</v>
      </c>
      <c r="F26" s="21">
        <f t="shared" si="15"/>
        <v>230</v>
      </c>
      <c r="G26" s="21">
        <f t="shared" si="16"/>
        <v>460</v>
      </c>
      <c r="H26" s="21">
        <f t="shared" si="17"/>
        <v>920</v>
      </c>
      <c r="I26" s="21">
        <f t="shared" si="18"/>
        <v>2300</v>
      </c>
      <c r="J26" s="21">
        <f t="shared" si="0"/>
        <v>5750</v>
      </c>
      <c r="K26" s="21">
        <f t="shared" si="1"/>
        <v>11500</v>
      </c>
      <c r="L26" s="21">
        <f t="shared" si="2"/>
        <v>23000</v>
      </c>
      <c r="M26" s="21">
        <f t="shared" si="3"/>
        <v>46000</v>
      </c>
      <c r="N26" s="21">
        <f t="shared" si="4"/>
        <v>92000</v>
      </c>
      <c r="O26" s="21">
        <f t="shared" si="5"/>
        <v>184000</v>
      </c>
      <c r="P26" s="21">
        <f t="shared" si="6"/>
        <v>368000</v>
      </c>
      <c r="Q26" s="21">
        <f t="shared" si="7"/>
        <v>736000</v>
      </c>
      <c r="R26" s="21">
        <f t="shared" si="8"/>
        <v>1531800</v>
      </c>
      <c r="S26" s="21">
        <f t="shared" si="9"/>
        <v>2944000</v>
      </c>
      <c r="T26" s="21">
        <f t="shared" si="10"/>
        <v>5888000</v>
      </c>
      <c r="U26" s="21">
        <f t="shared" si="11"/>
        <v>11776000</v>
      </c>
      <c r="V26" s="21">
        <f t="shared" si="12"/>
        <v>23552000</v>
      </c>
      <c r="W26" s="22">
        <f t="shared" si="13"/>
        <v>47104000</v>
      </c>
    </row>
    <row r="27" spans="1:54" x14ac:dyDescent="0.25">
      <c r="D27" s="39">
        <v>24</v>
      </c>
      <c r="E27" s="19">
        <f t="shared" si="14"/>
        <v>24</v>
      </c>
      <c r="F27" s="42">
        <f t="shared" si="15"/>
        <v>240</v>
      </c>
      <c r="G27" s="19">
        <f t="shared" si="16"/>
        <v>480</v>
      </c>
      <c r="H27" s="42">
        <f t="shared" si="17"/>
        <v>960</v>
      </c>
      <c r="I27" s="19">
        <f t="shared" si="18"/>
        <v>2400</v>
      </c>
      <c r="J27" s="42">
        <f t="shared" si="0"/>
        <v>6000</v>
      </c>
      <c r="K27" s="19">
        <f t="shared" si="1"/>
        <v>12000</v>
      </c>
      <c r="L27" s="42">
        <f t="shared" si="2"/>
        <v>24000</v>
      </c>
      <c r="M27" s="19">
        <f t="shared" si="3"/>
        <v>48000</v>
      </c>
      <c r="N27" s="42">
        <f t="shared" si="4"/>
        <v>96000</v>
      </c>
      <c r="O27" s="19">
        <f t="shared" si="5"/>
        <v>192000</v>
      </c>
      <c r="P27" s="42">
        <f t="shared" si="6"/>
        <v>384000</v>
      </c>
      <c r="Q27" s="19">
        <f t="shared" si="7"/>
        <v>768000</v>
      </c>
      <c r="R27" s="42">
        <f t="shared" si="8"/>
        <v>1598400</v>
      </c>
      <c r="S27" s="19">
        <f t="shared" si="9"/>
        <v>3072000</v>
      </c>
      <c r="T27" s="42">
        <f t="shared" si="10"/>
        <v>6144000</v>
      </c>
      <c r="U27" s="19">
        <f t="shared" si="11"/>
        <v>12288000</v>
      </c>
      <c r="V27" s="42">
        <f t="shared" si="12"/>
        <v>24576000</v>
      </c>
      <c r="W27" s="13">
        <f t="shared" si="13"/>
        <v>49152000</v>
      </c>
    </row>
    <row r="28" spans="1:54" x14ac:dyDescent="0.25">
      <c r="D28" s="46">
        <v>25</v>
      </c>
      <c r="E28" s="21">
        <f t="shared" si="14"/>
        <v>25</v>
      </c>
      <c r="F28" s="21">
        <f t="shared" si="15"/>
        <v>250</v>
      </c>
      <c r="G28" s="21">
        <f t="shared" si="16"/>
        <v>500</v>
      </c>
      <c r="H28" s="21">
        <f t="shared" si="17"/>
        <v>1000</v>
      </c>
      <c r="I28" s="21">
        <f t="shared" si="18"/>
        <v>2500</v>
      </c>
      <c r="J28" s="21">
        <f t="shared" si="0"/>
        <v>6250</v>
      </c>
      <c r="K28" s="21">
        <f t="shared" si="1"/>
        <v>12500</v>
      </c>
      <c r="L28" s="21">
        <f t="shared" si="2"/>
        <v>25000</v>
      </c>
      <c r="M28" s="21">
        <f t="shared" si="3"/>
        <v>50000</v>
      </c>
      <c r="N28" s="21">
        <f t="shared" si="4"/>
        <v>100000</v>
      </c>
      <c r="O28" s="21">
        <f t="shared" si="5"/>
        <v>200000</v>
      </c>
      <c r="P28" s="21">
        <f t="shared" si="6"/>
        <v>400000</v>
      </c>
      <c r="Q28" s="21">
        <f t="shared" si="7"/>
        <v>800000</v>
      </c>
      <c r="R28" s="21">
        <f t="shared" si="8"/>
        <v>1665000</v>
      </c>
      <c r="S28" s="21">
        <f t="shared" si="9"/>
        <v>3200000</v>
      </c>
      <c r="T28" s="21">
        <f t="shared" si="10"/>
        <v>6400000</v>
      </c>
      <c r="U28" s="21">
        <f t="shared" si="11"/>
        <v>12800000</v>
      </c>
      <c r="V28" s="21">
        <f t="shared" si="12"/>
        <v>25600000</v>
      </c>
      <c r="W28" s="22">
        <f t="shared" si="13"/>
        <v>51200000</v>
      </c>
    </row>
    <row r="29" spans="1:54" x14ac:dyDescent="0.25">
      <c r="D29" s="39">
        <v>26</v>
      </c>
      <c r="E29" s="19">
        <f t="shared" si="14"/>
        <v>26</v>
      </c>
      <c r="F29" s="42">
        <f t="shared" si="15"/>
        <v>260</v>
      </c>
      <c r="G29" s="19">
        <f t="shared" si="16"/>
        <v>520</v>
      </c>
      <c r="H29" s="42">
        <f t="shared" si="17"/>
        <v>1040</v>
      </c>
      <c r="I29" s="19">
        <f t="shared" si="18"/>
        <v>2600</v>
      </c>
      <c r="J29" s="42">
        <f t="shared" si="0"/>
        <v>6500</v>
      </c>
      <c r="K29" s="19">
        <f t="shared" si="1"/>
        <v>13000</v>
      </c>
      <c r="L29" s="42">
        <f t="shared" si="2"/>
        <v>26000</v>
      </c>
      <c r="M29" s="19">
        <f t="shared" si="3"/>
        <v>52000</v>
      </c>
      <c r="N29" s="42">
        <f t="shared" si="4"/>
        <v>104000</v>
      </c>
      <c r="O29" s="19">
        <f t="shared" si="5"/>
        <v>208000</v>
      </c>
      <c r="P29" s="42">
        <f t="shared" si="6"/>
        <v>416000</v>
      </c>
      <c r="Q29" s="19">
        <f t="shared" si="7"/>
        <v>832000</v>
      </c>
      <c r="R29" s="42">
        <f t="shared" si="8"/>
        <v>1731600</v>
      </c>
      <c r="S29" s="19">
        <f t="shared" si="9"/>
        <v>3328000</v>
      </c>
      <c r="T29" s="42">
        <f t="shared" si="10"/>
        <v>6656000</v>
      </c>
      <c r="U29" s="19">
        <f t="shared" si="11"/>
        <v>13312000</v>
      </c>
      <c r="V29" s="42">
        <f t="shared" si="12"/>
        <v>26624000</v>
      </c>
      <c r="W29" s="13">
        <f t="shared" si="13"/>
        <v>53248000</v>
      </c>
    </row>
    <row r="30" spans="1:54" x14ac:dyDescent="0.25">
      <c r="D30" s="46">
        <v>27</v>
      </c>
      <c r="E30" s="21">
        <f t="shared" si="14"/>
        <v>27</v>
      </c>
      <c r="F30" s="21">
        <f t="shared" si="15"/>
        <v>270</v>
      </c>
      <c r="G30" s="21">
        <f t="shared" si="16"/>
        <v>540</v>
      </c>
      <c r="H30" s="21">
        <f t="shared" si="17"/>
        <v>1080</v>
      </c>
      <c r="I30" s="21">
        <f t="shared" si="18"/>
        <v>2700</v>
      </c>
      <c r="J30" s="21">
        <f t="shared" si="0"/>
        <v>6750</v>
      </c>
      <c r="K30" s="21">
        <f t="shared" si="1"/>
        <v>13500</v>
      </c>
      <c r="L30" s="21">
        <f t="shared" si="2"/>
        <v>27000</v>
      </c>
      <c r="M30" s="21">
        <f t="shared" si="3"/>
        <v>54000</v>
      </c>
      <c r="N30" s="21">
        <f t="shared" si="4"/>
        <v>108000</v>
      </c>
      <c r="O30" s="21">
        <f t="shared" si="5"/>
        <v>216000</v>
      </c>
      <c r="P30" s="21">
        <f t="shared" si="6"/>
        <v>432000</v>
      </c>
      <c r="Q30" s="21">
        <f t="shared" si="7"/>
        <v>864000</v>
      </c>
      <c r="R30" s="21">
        <f t="shared" si="8"/>
        <v>1798200</v>
      </c>
      <c r="S30" s="21">
        <f t="shared" si="9"/>
        <v>3456000</v>
      </c>
      <c r="T30" s="21">
        <f t="shared" si="10"/>
        <v>6912000</v>
      </c>
      <c r="U30" s="21">
        <f t="shared" si="11"/>
        <v>13824000</v>
      </c>
      <c r="V30" s="21">
        <f t="shared" si="12"/>
        <v>27648000</v>
      </c>
      <c r="W30" s="22">
        <f t="shared" si="13"/>
        <v>55296000</v>
      </c>
    </row>
    <row r="31" spans="1:54" x14ac:dyDescent="0.25">
      <c r="D31" s="39">
        <v>28</v>
      </c>
      <c r="E31" s="19">
        <f t="shared" si="14"/>
        <v>28</v>
      </c>
      <c r="F31" s="42">
        <f t="shared" si="15"/>
        <v>280</v>
      </c>
      <c r="G31" s="19">
        <f t="shared" si="16"/>
        <v>560</v>
      </c>
      <c r="H31" s="42">
        <f t="shared" si="17"/>
        <v>1120</v>
      </c>
      <c r="I31" s="19">
        <f t="shared" si="18"/>
        <v>2800</v>
      </c>
      <c r="J31" s="42">
        <f t="shared" si="0"/>
        <v>7000</v>
      </c>
      <c r="K31" s="19">
        <f t="shared" si="1"/>
        <v>14000</v>
      </c>
      <c r="L31" s="42">
        <f t="shared" si="2"/>
        <v>28000</v>
      </c>
      <c r="M31" s="19">
        <f t="shared" si="3"/>
        <v>56000</v>
      </c>
      <c r="N31" s="42">
        <f t="shared" si="4"/>
        <v>112000</v>
      </c>
      <c r="O31" s="19">
        <f t="shared" si="5"/>
        <v>224000</v>
      </c>
      <c r="P31" s="42">
        <f t="shared" si="6"/>
        <v>448000</v>
      </c>
      <c r="Q31" s="19">
        <f t="shared" si="7"/>
        <v>896000</v>
      </c>
      <c r="R31" s="42">
        <f t="shared" si="8"/>
        <v>1864800</v>
      </c>
      <c r="S31" s="19">
        <f t="shared" si="9"/>
        <v>3584000</v>
      </c>
      <c r="T31" s="42">
        <f t="shared" si="10"/>
        <v>7168000</v>
      </c>
      <c r="U31" s="19">
        <f t="shared" si="11"/>
        <v>14336000</v>
      </c>
      <c r="V31" s="42">
        <f t="shared" si="12"/>
        <v>28672000</v>
      </c>
      <c r="W31" s="13">
        <f t="shared" si="13"/>
        <v>57344000</v>
      </c>
    </row>
    <row r="32" spans="1:54" x14ac:dyDescent="0.25">
      <c r="D32" s="46">
        <v>29</v>
      </c>
      <c r="E32" s="21">
        <f t="shared" si="14"/>
        <v>29</v>
      </c>
      <c r="F32" s="21">
        <f t="shared" si="15"/>
        <v>290</v>
      </c>
      <c r="G32" s="21">
        <f t="shared" si="16"/>
        <v>580</v>
      </c>
      <c r="H32" s="21">
        <f t="shared" si="17"/>
        <v>1160</v>
      </c>
      <c r="I32" s="21">
        <f t="shared" si="18"/>
        <v>2900</v>
      </c>
      <c r="J32" s="21">
        <f t="shared" si="0"/>
        <v>7250</v>
      </c>
      <c r="K32" s="21">
        <f t="shared" si="1"/>
        <v>14500</v>
      </c>
      <c r="L32" s="21">
        <f t="shared" si="2"/>
        <v>29000</v>
      </c>
      <c r="M32" s="21">
        <f t="shared" si="3"/>
        <v>58000</v>
      </c>
      <c r="N32" s="21">
        <f t="shared" si="4"/>
        <v>116000</v>
      </c>
      <c r="O32" s="21">
        <f t="shared" si="5"/>
        <v>232000</v>
      </c>
      <c r="P32" s="21">
        <f t="shared" si="6"/>
        <v>464000</v>
      </c>
      <c r="Q32" s="21">
        <f t="shared" si="7"/>
        <v>928000</v>
      </c>
      <c r="R32" s="21">
        <f t="shared" si="8"/>
        <v>1931400</v>
      </c>
      <c r="S32" s="21">
        <f t="shared" si="9"/>
        <v>3712000</v>
      </c>
      <c r="T32" s="21">
        <f t="shared" si="10"/>
        <v>7424000</v>
      </c>
      <c r="U32" s="21">
        <f t="shared" si="11"/>
        <v>14848000</v>
      </c>
      <c r="V32" s="21">
        <f t="shared" si="12"/>
        <v>29696000</v>
      </c>
      <c r="W32" s="22">
        <f t="shared" si="13"/>
        <v>59392000</v>
      </c>
    </row>
    <row r="33" spans="4:23" x14ac:dyDescent="0.25">
      <c r="D33" s="39">
        <v>30</v>
      </c>
      <c r="E33" s="19">
        <f t="shared" si="14"/>
        <v>30</v>
      </c>
      <c r="F33" s="42">
        <f t="shared" si="15"/>
        <v>300</v>
      </c>
      <c r="G33" s="19">
        <f t="shared" si="16"/>
        <v>600</v>
      </c>
      <c r="H33" s="42">
        <f t="shared" si="17"/>
        <v>1200</v>
      </c>
      <c r="I33" s="19">
        <f t="shared" si="18"/>
        <v>3000</v>
      </c>
      <c r="J33" s="42">
        <f t="shared" si="0"/>
        <v>7500</v>
      </c>
      <c r="K33" s="19">
        <f t="shared" si="1"/>
        <v>15000</v>
      </c>
      <c r="L33" s="42">
        <f t="shared" si="2"/>
        <v>30000</v>
      </c>
      <c r="M33" s="19">
        <f t="shared" si="3"/>
        <v>60000</v>
      </c>
      <c r="N33" s="42">
        <f t="shared" si="4"/>
        <v>120000</v>
      </c>
      <c r="O33" s="19">
        <f t="shared" si="5"/>
        <v>240000</v>
      </c>
      <c r="P33" s="42">
        <f t="shared" si="6"/>
        <v>480000</v>
      </c>
      <c r="Q33" s="19">
        <f t="shared" si="7"/>
        <v>960000</v>
      </c>
      <c r="R33" s="42">
        <f t="shared" si="8"/>
        <v>1998000</v>
      </c>
      <c r="S33" s="19">
        <f t="shared" si="9"/>
        <v>3840000</v>
      </c>
      <c r="T33" s="42">
        <f t="shared" si="10"/>
        <v>7680000</v>
      </c>
      <c r="U33" s="19">
        <f t="shared" si="11"/>
        <v>15360000</v>
      </c>
      <c r="V33" s="42">
        <f t="shared" si="12"/>
        <v>30720000</v>
      </c>
      <c r="W33" s="13">
        <f t="shared" si="13"/>
        <v>61440000</v>
      </c>
    </row>
    <row r="34" spans="4:23" x14ac:dyDescent="0.25">
      <c r="D34" s="46">
        <v>31</v>
      </c>
      <c r="E34" s="21">
        <f t="shared" si="14"/>
        <v>31</v>
      </c>
      <c r="F34" s="21">
        <f t="shared" si="15"/>
        <v>310</v>
      </c>
      <c r="G34" s="21">
        <f t="shared" si="16"/>
        <v>620</v>
      </c>
      <c r="H34" s="21">
        <f t="shared" si="17"/>
        <v>1240</v>
      </c>
      <c r="I34" s="21">
        <f t="shared" si="18"/>
        <v>3100</v>
      </c>
      <c r="J34" s="21">
        <f t="shared" si="0"/>
        <v>7750</v>
      </c>
      <c r="K34" s="21">
        <f t="shared" si="1"/>
        <v>15500</v>
      </c>
      <c r="L34" s="21">
        <f t="shared" si="2"/>
        <v>31000</v>
      </c>
      <c r="M34" s="21">
        <f t="shared" si="3"/>
        <v>62000</v>
      </c>
      <c r="N34" s="21">
        <f t="shared" si="4"/>
        <v>124000</v>
      </c>
      <c r="O34" s="21">
        <f t="shared" si="5"/>
        <v>248000</v>
      </c>
      <c r="P34" s="21">
        <f t="shared" si="6"/>
        <v>496000</v>
      </c>
      <c r="Q34" s="21">
        <f t="shared" si="7"/>
        <v>992000</v>
      </c>
      <c r="R34" s="21">
        <f t="shared" si="8"/>
        <v>2064600</v>
      </c>
      <c r="S34" s="21">
        <f t="shared" si="9"/>
        <v>3968000</v>
      </c>
      <c r="T34" s="21">
        <f t="shared" si="10"/>
        <v>7936000</v>
      </c>
      <c r="U34" s="21">
        <f t="shared" si="11"/>
        <v>15872000</v>
      </c>
      <c r="V34" s="21">
        <f t="shared" si="12"/>
        <v>31744000</v>
      </c>
      <c r="W34" s="22">
        <f t="shared" si="13"/>
        <v>63488000</v>
      </c>
    </row>
    <row r="35" spans="4:23" x14ac:dyDescent="0.25">
      <c r="D35" s="39">
        <v>32</v>
      </c>
      <c r="E35" s="19">
        <f t="shared" si="14"/>
        <v>32</v>
      </c>
      <c r="F35" s="42">
        <f t="shared" si="15"/>
        <v>320</v>
      </c>
      <c r="G35" s="19">
        <f t="shared" si="16"/>
        <v>640</v>
      </c>
      <c r="H35" s="42">
        <f t="shared" si="17"/>
        <v>1280</v>
      </c>
      <c r="I35" s="19">
        <f t="shared" si="18"/>
        <v>3200</v>
      </c>
      <c r="J35" s="42">
        <f t="shared" si="0"/>
        <v>8000</v>
      </c>
      <c r="K35" s="19">
        <f t="shared" si="1"/>
        <v>16000</v>
      </c>
      <c r="L35" s="42">
        <f t="shared" si="2"/>
        <v>32000</v>
      </c>
      <c r="M35" s="19">
        <f t="shared" si="3"/>
        <v>64000</v>
      </c>
      <c r="N35" s="42">
        <f t="shared" si="4"/>
        <v>128000</v>
      </c>
      <c r="O35" s="19">
        <f t="shared" si="5"/>
        <v>256000</v>
      </c>
      <c r="P35" s="42">
        <f t="shared" si="6"/>
        <v>512000</v>
      </c>
      <c r="Q35" s="19">
        <f t="shared" si="7"/>
        <v>1024000</v>
      </c>
      <c r="R35" s="42">
        <f t="shared" si="8"/>
        <v>2131200</v>
      </c>
      <c r="S35" s="19">
        <f t="shared" si="9"/>
        <v>4096000</v>
      </c>
      <c r="T35" s="42">
        <f t="shared" si="10"/>
        <v>8192000</v>
      </c>
      <c r="U35" s="19">
        <f t="shared" si="11"/>
        <v>16384000</v>
      </c>
      <c r="V35" s="42">
        <f t="shared" si="12"/>
        <v>32768000</v>
      </c>
      <c r="W35" s="13">
        <f t="shared" si="13"/>
        <v>65536000</v>
      </c>
    </row>
    <row r="36" spans="4:23" x14ac:dyDescent="0.25">
      <c r="D36" s="46">
        <v>33</v>
      </c>
      <c r="E36" s="21">
        <f t="shared" si="14"/>
        <v>33</v>
      </c>
      <c r="F36" s="21">
        <f t="shared" si="15"/>
        <v>330</v>
      </c>
      <c r="G36" s="21">
        <f t="shared" si="16"/>
        <v>660</v>
      </c>
      <c r="H36" s="21">
        <f t="shared" si="17"/>
        <v>1320</v>
      </c>
      <c r="I36" s="21">
        <f t="shared" si="18"/>
        <v>3300</v>
      </c>
      <c r="J36" s="21">
        <f t="shared" si="0"/>
        <v>8250</v>
      </c>
      <c r="K36" s="21">
        <f t="shared" si="1"/>
        <v>16500</v>
      </c>
      <c r="L36" s="21">
        <f t="shared" si="2"/>
        <v>33000</v>
      </c>
      <c r="M36" s="21">
        <f t="shared" si="3"/>
        <v>66000</v>
      </c>
      <c r="N36" s="21">
        <f t="shared" si="4"/>
        <v>132000</v>
      </c>
      <c r="O36" s="21">
        <f t="shared" si="5"/>
        <v>264000</v>
      </c>
      <c r="P36" s="21">
        <f t="shared" si="6"/>
        <v>528000</v>
      </c>
      <c r="Q36" s="21">
        <f t="shared" si="7"/>
        <v>1056000</v>
      </c>
      <c r="R36" s="21">
        <f t="shared" si="8"/>
        <v>2197800</v>
      </c>
      <c r="S36" s="21">
        <f t="shared" si="9"/>
        <v>4224000</v>
      </c>
      <c r="T36" s="21">
        <f t="shared" si="10"/>
        <v>8448000</v>
      </c>
      <c r="U36" s="21">
        <f t="shared" si="11"/>
        <v>16896000</v>
      </c>
      <c r="V36" s="21">
        <f t="shared" si="12"/>
        <v>33792000</v>
      </c>
      <c r="W36" s="22">
        <f t="shared" si="13"/>
        <v>67584000</v>
      </c>
    </row>
    <row r="37" spans="4:23" x14ac:dyDescent="0.25">
      <c r="D37" s="39">
        <v>34</v>
      </c>
      <c r="E37" s="19">
        <f t="shared" si="14"/>
        <v>34</v>
      </c>
      <c r="F37" s="42">
        <f t="shared" si="15"/>
        <v>340</v>
      </c>
      <c r="G37" s="19">
        <f t="shared" si="16"/>
        <v>680</v>
      </c>
      <c r="H37" s="42">
        <f t="shared" si="17"/>
        <v>1360</v>
      </c>
      <c r="I37" s="19">
        <f t="shared" si="18"/>
        <v>3400</v>
      </c>
      <c r="J37" s="42">
        <f t="shared" si="0"/>
        <v>8500</v>
      </c>
      <c r="K37" s="19">
        <f t="shared" si="1"/>
        <v>17000</v>
      </c>
      <c r="L37" s="42">
        <f t="shared" si="2"/>
        <v>34000</v>
      </c>
      <c r="M37" s="19">
        <f t="shared" si="3"/>
        <v>68000</v>
      </c>
      <c r="N37" s="42">
        <f t="shared" si="4"/>
        <v>136000</v>
      </c>
      <c r="O37" s="19">
        <f t="shared" si="5"/>
        <v>272000</v>
      </c>
      <c r="P37" s="42">
        <f t="shared" si="6"/>
        <v>544000</v>
      </c>
      <c r="Q37" s="19">
        <f t="shared" si="7"/>
        <v>1088000</v>
      </c>
      <c r="R37" s="42">
        <f t="shared" si="8"/>
        <v>2264400</v>
      </c>
      <c r="S37" s="19">
        <f t="shared" si="9"/>
        <v>4352000</v>
      </c>
      <c r="T37" s="42">
        <f t="shared" si="10"/>
        <v>8704000</v>
      </c>
      <c r="U37" s="19">
        <f t="shared" si="11"/>
        <v>17408000</v>
      </c>
      <c r="V37" s="42">
        <f t="shared" si="12"/>
        <v>34816000</v>
      </c>
      <c r="W37" s="13">
        <f t="shared" si="13"/>
        <v>69632000</v>
      </c>
    </row>
    <row r="38" spans="4:23" x14ac:dyDescent="0.25">
      <c r="D38" s="46">
        <v>35</v>
      </c>
      <c r="E38" s="21">
        <f t="shared" si="14"/>
        <v>35</v>
      </c>
      <c r="F38" s="21">
        <f t="shared" si="15"/>
        <v>350</v>
      </c>
      <c r="G38" s="21">
        <f t="shared" si="16"/>
        <v>700</v>
      </c>
      <c r="H38" s="21">
        <f t="shared" si="17"/>
        <v>1400</v>
      </c>
      <c r="I38" s="21">
        <f t="shared" si="18"/>
        <v>3500</v>
      </c>
      <c r="J38" s="21">
        <f t="shared" si="0"/>
        <v>8750</v>
      </c>
      <c r="K38" s="21">
        <f t="shared" si="1"/>
        <v>17500</v>
      </c>
      <c r="L38" s="21">
        <f t="shared" si="2"/>
        <v>35000</v>
      </c>
      <c r="M38" s="21">
        <f t="shared" si="3"/>
        <v>70000</v>
      </c>
      <c r="N38" s="21">
        <f t="shared" si="4"/>
        <v>140000</v>
      </c>
      <c r="O38" s="21">
        <f t="shared" si="5"/>
        <v>280000</v>
      </c>
      <c r="P38" s="21">
        <f t="shared" si="6"/>
        <v>560000</v>
      </c>
      <c r="Q38" s="21">
        <f t="shared" si="7"/>
        <v>1120000</v>
      </c>
      <c r="R38" s="21">
        <f t="shared" si="8"/>
        <v>2331000</v>
      </c>
      <c r="S38" s="21">
        <f t="shared" si="9"/>
        <v>4480000</v>
      </c>
      <c r="T38" s="21">
        <f t="shared" si="10"/>
        <v>8960000</v>
      </c>
      <c r="U38" s="21">
        <f t="shared" si="11"/>
        <v>17920000</v>
      </c>
      <c r="V38" s="21">
        <f t="shared" si="12"/>
        <v>35840000</v>
      </c>
      <c r="W38" s="22">
        <f t="shared" si="13"/>
        <v>71680000</v>
      </c>
    </row>
    <row r="39" spans="4:23" x14ac:dyDescent="0.25">
      <c r="D39" s="39">
        <v>36</v>
      </c>
      <c r="E39" s="19">
        <f t="shared" si="14"/>
        <v>36</v>
      </c>
      <c r="F39" s="42">
        <f t="shared" si="15"/>
        <v>360</v>
      </c>
      <c r="G39" s="19">
        <f t="shared" si="16"/>
        <v>720</v>
      </c>
      <c r="H39" s="42">
        <f t="shared" si="17"/>
        <v>1440</v>
      </c>
      <c r="I39" s="19">
        <f t="shared" si="18"/>
        <v>3600</v>
      </c>
      <c r="J39" s="42">
        <f t="shared" si="0"/>
        <v>9000</v>
      </c>
      <c r="K39" s="19">
        <f t="shared" si="1"/>
        <v>18000</v>
      </c>
      <c r="L39" s="42">
        <f t="shared" si="2"/>
        <v>36000</v>
      </c>
      <c r="M39" s="19">
        <f t="shared" si="3"/>
        <v>72000</v>
      </c>
      <c r="N39" s="42">
        <f t="shared" si="4"/>
        <v>144000</v>
      </c>
      <c r="O39" s="19">
        <f t="shared" si="5"/>
        <v>288000</v>
      </c>
      <c r="P39" s="42">
        <f t="shared" si="6"/>
        <v>576000</v>
      </c>
      <c r="Q39" s="19">
        <f t="shared" si="7"/>
        <v>1152000</v>
      </c>
      <c r="R39" s="42">
        <f t="shared" si="8"/>
        <v>2397600</v>
      </c>
      <c r="S39" s="19">
        <f t="shared" si="9"/>
        <v>4608000</v>
      </c>
      <c r="T39" s="42">
        <f t="shared" si="10"/>
        <v>9216000</v>
      </c>
      <c r="U39" s="19">
        <f t="shared" si="11"/>
        <v>18432000</v>
      </c>
      <c r="V39" s="42">
        <f t="shared" si="12"/>
        <v>36864000</v>
      </c>
      <c r="W39" s="13">
        <f t="shared" si="13"/>
        <v>73728000</v>
      </c>
    </row>
    <row r="40" spans="4:23" x14ac:dyDescent="0.25">
      <c r="D40" s="46">
        <v>37</v>
      </c>
      <c r="E40" s="21">
        <f t="shared" si="14"/>
        <v>37</v>
      </c>
      <c r="F40" s="21">
        <f t="shared" si="15"/>
        <v>370</v>
      </c>
      <c r="G40" s="21">
        <f t="shared" si="16"/>
        <v>740</v>
      </c>
      <c r="H40" s="21">
        <f t="shared" si="17"/>
        <v>1480</v>
      </c>
      <c r="I40" s="21">
        <f t="shared" si="18"/>
        <v>3700</v>
      </c>
      <c r="J40" s="21">
        <f t="shared" si="0"/>
        <v>9250</v>
      </c>
      <c r="K40" s="21">
        <f t="shared" si="1"/>
        <v>18500</v>
      </c>
      <c r="L40" s="21">
        <f t="shared" si="2"/>
        <v>37000</v>
      </c>
      <c r="M40" s="21">
        <f t="shared" si="3"/>
        <v>74000</v>
      </c>
      <c r="N40" s="21">
        <f t="shared" si="4"/>
        <v>148000</v>
      </c>
      <c r="O40" s="21">
        <f t="shared" si="5"/>
        <v>296000</v>
      </c>
      <c r="P40" s="21">
        <f t="shared" si="6"/>
        <v>592000</v>
      </c>
      <c r="Q40" s="21">
        <f t="shared" si="7"/>
        <v>1184000</v>
      </c>
      <c r="R40" s="21">
        <f t="shared" si="8"/>
        <v>2464200</v>
      </c>
      <c r="S40" s="21">
        <f t="shared" si="9"/>
        <v>4736000</v>
      </c>
      <c r="T40" s="21">
        <f t="shared" si="10"/>
        <v>9472000</v>
      </c>
      <c r="U40" s="21">
        <f t="shared" si="11"/>
        <v>18944000</v>
      </c>
      <c r="V40" s="21">
        <f t="shared" si="12"/>
        <v>37888000</v>
      </c>
      <c r="W40" s="22">
        <f t="shared" si="13"/>
        <v>75776000</v>
      </c>
    </row>
    <row r="41" spans="4:23" x14ac:dyDescent="0.25">
      <c r="D41" s="39">
        <v>38</v>
      </c>
      <c r="E41" s="19">
        <f t="shared" si="14"/>
        <v>38</v>
      </c>
      <c r="F41" s="42">
        <f t="shared" si="15"/>
        <v>380</v>
      </c>
      <c r="G41" s="19">
        <f t="shared" si="16"/>
        <v>760</v>
      </c>
      <c r="H41" s="42">
        <f t="shared" si="17"/>
        <v>1520</v>
      </c>
      <c r="I41" s="19">
        <f t="shared" si="18"/>
        <v>3800</v>
      </c>
      <c r="J41" s="42">
        <f t="shared" si="0"/>
        <v>9500</v>
      </c>
      <c r="K41" s="19">
        <f t="shared" si="1"/>
        <v>19000</v>
      </c>
      <c r="L41" s="42">
        <f t="shared" si="2"/>
        <v>38000</v>
      </c>
      <c r="M41" s="19">
        <f t="shared" si="3"/>
        <v>76000</v>
      </c>
      <c r="N41" s="42">
        <f t="shared" si="4"/>
        <v>152000</v>
      </c>
      <c r="O41" s="19">
        <f t="shared" si="5"/>
        <v>304000</v>
      </c>
      <c r="P41" s="42">
        <f t="shared" si="6"/>
        <v>608000</v>
      </c>
      <c r="Q41" s="19">
        <f t="shared" si="7"/>
        <v>1216000</v>
      </c>
      <c r="R41" s="42">
        <f t="shared" si="8"/>
        <v>2530800</v>
      </c>
      <c r="S41" s="19">
        <f t="shared" si="9"/>
        <v>4864000</v>
      </c>
      <c r="T41" s="42">
        <f t="shared" si="10"/>
        <v>9728000</v>
      </c>
      <c r="U41" s="19">
        <f t="shared" si="11"/>
        <v>19456000</v>
      </c>
      <c r="V41" s="42">
        <f t="shared" si="12"/>
        <v>38912000</v>
      </c>
      <c r="W41" s="13">
        <f t="shared" si="13"/>
        <v>77824000</v>
      </c>
    </row>
    <row r="42" spans="4:23" x14ac:dyDescent="0.25">
      <c r="D42" s="46">
        <v>39</v>
      </c>
      <c r="E42" s="21">
        <f t="shared" si="14"/>
        <v>39</v>
      </c>
      <c r="F42" s="21">
        <f t="shared" si="15"/>
        <v>390</v>
      </c>
      <c r="G42" s="21">
        <f t="shared" si="16"/>
        <v>780</v>
      </c>
      <c r="H42" s="21">
        <f t="shared" si="17"/>
        <v>1560</v>
      </c>
      <c r="I42" s="21">
        <f t="shared" si="18"/>
        <v>3900</v>
      </c>
      <c r="J42" s="21">
        <f t="shared" si="0"/>
        <v>9750</v>
      </c>
      <c r="K42" s="21">
        <f t="shared" si="1"/>
        <v>19500</v>
      </c>
      <c r="L42" s="21">
        <f t="shared" si="2"/>
        <v>39000</v>
      </c>
      <c r="M42" s="21">
        <f t="shared" si="3"/>
        <v>78000</v>
      </c>
      <c r="N42" s="21">
        <f t="shared" si="4"/>
        <v>156000</v>
      </c>
      <c r="O42" s="21">
        <f t="shared" si="5"/>
        <v>312000</v>
      </c>
      <c r="P42" s="21">
        <f t="shared" si="6"/>
        <v>624000</v>
      </c>
      <c r="Q42" s="21">
        <f t="shared" si="7"/>
        <v>1248000</v>
      </c>
      <c r="R42" s="21">
        <f t="shared" si="8"/>
        <v>2597400</v>
      </c>
      <c r="S42" s="21">
        <f t="shared" si="9"/>
        <v>4992000</v>
      </c>
      <c r="T42" s="21">
        <f t="shared" si="10"/>
        <v>9984000</v>
      </c>
      <c r="U42" s="21">
        <f t="shared" si="11"/>
        <v>19968000</v>
      </c>
      <c r="V42" s="21">
        <f t="shared" si="12"/>
        <v>39936000</v>
      </c>
      <c r="W42" s="22">
        <f t="shared" si="13"/>
        <v>79872000</v>
      </c>
    </row>
    <row r="43" spans="4:23" x14ac:dyDescent="0.25">
      <c r="D43" s="39">
        <v>40</v>
      </c>
      <c r="E43" s="19">
        <f t="shared" si="14"/>
        <v>40</v>
      </c>
      <c r="F43" s="42">
        <f t="shared" si="15"/>
        <v>400</v>
      </c>
      <c r="G43" s="19">
        <f t="shared" si="16"/>
        <v>800</v>
      </c>
      <c r="H43" s="42">
        <f t="shared" si="17"/>
        <v>1600</v>
      </c>
      <c r="I43" s="19">
        <f t="shared" si="18"/>
        <v>4000</v>
      </c>
      <c r="J43" s="42">
        <f t="shared" si="0"/>
        <v>10000</v>
      </c>
      <c r="K43" s="19">
        <f t="shared" si="1"/>
        <v>20000</v>
      </c>
      <c r="L43" s="42">
        <f t="shared" si="2"/>
        <v>40000</v>
      </c>
      <c r="M43" s="19">
        <f t="shared" si="3"/>
        <v>80000</v>
      </c>
      <c r="N43" s="42">
        <f t="shared" si="4"/>
        <v>160000</v>
      </c>
      <c r="O43" s="19">
        <f t="shared" si="5"/>
        <v>320000</v>
      </c>
      <c r="P43" s="42">
        <f t="shared" si="6"/>
        <v>640000</v>
      </c>
      <c r="Q43" s="19">
        <f t="shared" si="7"/>
        <v>1280000</v>
      </c>
      <c r="R43" s="42">
        <f t="shared" si="8"/>
        <v>2664000</v>
      </c>
      <c r="S43" s="19">
        <f t="shared" si="9"/>
        <v>5120000</v>
      </c>
      <c r="T43" s="42">
        <f t="shared" si="10"/>
        <v>10240000</v>
      </c>
      <c r="U43" s="19">
        <f t="shared" si="11"/>
        <v>20480000</v>
      </c>
      <c r="V43" s="42">
        <f t="shared" si="12"/>
        <v>40960000</v>
      </c>
      <c r="W43" s="13">
        <f t="shared" si="13"/>
        <v>81920000</v>
      </c>
    </row>
    <row r="44" spans="4:23" x14ac:dyDescent="0.25">
      <c r="D44" s="46">
        <v>41</v>
      </c>
      <c r="E44" s="21">
        <f t="shared" si="14"/>
        <v>41</v>
      </c>
      <c r="F44" s="21">
        <f t="shared" si="15"/>
        <v>410</v>
      </c>
      <c r="G44" s="21">
        <f t="shared" si="16"/>
        <v>820</v>
      </c>
      <c r="H44" s="21">
        <f t="shared" si="17"/>
        <v>1640</v>
      </c>
      <c r="I44" s="21">
        <f t="shared" si="18"/>
        <v>4100</v>
      </c>
      <c r="J44" s="21">
        <f t="shared" si="0"/>
        <v>10250</v>
      </c>
      <c r="K44" s="21">
        <f t="shared" si="1"/>
        <v>20500</v>
      </c>
      <c r="L44" s="21">
        <f t="shared" si="2"/>
        <v>41000</v>
      </c>
      <c r="M44" s="21">
        <f t="shared" si="3"/>
        <v>82000</v>
      </c>
      <c r="N44" s="21">
        <f t="shared" si="4"/>
        <v>164000</v>
      </c>
      <c r="O44" s="21">
        <f t="shared" si="5"/>
        <v>328000</v>
      </c>
      <c r="P44" s="21">
        <f t="shared" si="6"/>
        <v>656000</v>
      </c>
      <c r="Q44" s="21">
        <f t="shared" si="7"/>
        <v>1312000</v>
      </c>
      <c r="R44" s="21">
        <f t="shared" si="8"/>
        <v>2730600</v>
      </c>
      <c r="S44" s="21">
        <f t="shared" si="9"/>
        <v>5248000</v>
      </c>
      <c r="T44" s="21">
        <f t="shared" si="10"/>
        <v>10496000</v>
      </c>
      <c r="U44" s="21">
        <f t="shared" si="11"/>
        <v>20992000</v>
      </c>
      <c r="V44" s="21">
        <f t="shared" si="12"/>
        <v>41984000</v>
      </c>
      <c r="W44" s="22">
        <f t="shared" si="13"/>
        <v>83968000</v>
      </c>
    </row>
    <row r="45" spans="4:23" x14ac:dyDescent="0.25">
      <c r="D45" s="39">
        <v>42</v>
      </c>
      <c r="E45" s="19">
        <f t="shared" si="14"/>
        <v>42</v>
      </c>
      <c r="F45" s="42">
        <f t="shared" si="15"/>
        <v>420</v>
      </c>
      <c r="G45" s="19">
        <f t="shared" si="16"/>
        <v>840</v>
      </c>
      <c r="H45" s="42">
        <f t="shared" si="17"/>
        <v>1680</v>
      </c>
      <c r="I45" s="19">
        <f t="shared" si="18"/>
        <v>4200</v>
      </c>
      <c r="J45" s="42">
        <f t="shared" si="0"/>
        <v>10500</v>
      </c>
      <c r="K45" s="19">
        <f t="shared" si="1"/>
        <v>21000</v>
      </c>
      <c r="L45" s="42">
        <f t="shared" si="2"/>
        <v>42000</v>
      </c>
      <c r="M45" s="19">
        <f t="shared" si="3"/>
        <v>84000</v>
      </c>
      <c r="N45" s="42">
        <f t="shared" si="4"/>
        <v>168000</v>
      </c>
      <c r="O45" s="19">
        <f t="shared" si="5"/>
        <v>336000</v>
      </c>
      <c r="P45" s="42">
        <f t="shared" si="6"/>
        <v>672000</v>
      </c>
      <c r="Q45" s="19">
        <f t="shared" si="7"/>
        <v>1344000</v>
      </c>
      <c r="R45" s="42">
        <f t="shared" si="8"/>
        <v>2797200</v>
      </c>
      <c r="S45" s="19">
        <f t="shared" si="9"/>
        <v>5376000</v>
      </c>
      <c r="T45" s="42">
        <f t="shared" si="10"/>
        <v>10752000</v>
      </c>
      <c r="U45" s="19">
        <f t="shared" si="11"/>
        <v>21504000</v>
      </c>
      <c r="V45" s="42">
        <f t="shared" si="12"/>
        <v>43008000</v>
      </c>
      <c r="W45" s="13">
        <f t="shared" si="13"/>
        <v>86016000</v>
      </c>
    </row>
    <row r="46" spans="4:23" x14ac:dyDescent="0.25">
      <c r="D46" s="46">
        <v>43</v>
      </c>
      <c r="E46" s="21">
        <f t="shared" si="14"/>
        <v>43</v>
      </c>
      <c r="F46" s="21">
        <f t="shared" si="15"/>
        <v>430</v>
      </c>
      <c r="G46" s="21">
        <f t="shared" si="16"/>
        <v>860</v>
      </c>
      <c r="H46" s="21">
        <f t="shared" si="17"/>
        <v>1720</v>
      </c>
      <c r="I46" s="21">
        <f t="shared" si="18"/>
        <v>4300</v>
      </c>
      <c r="J46" s="21">
        <f t="shared" si="0"/>
        <v>10750</v>
      </c>
      <c r="K46" s="21">
        <f t="shared" si="1"/>
        <v>21500</v>
      </c>
      <c r="L46" s="21">
        <f t="shared" si="2"/>
        <v>43000</v>
      </c>
      <c r="M46" s="21">
        <f t="shared" si="3"/>
        <v>86000</v>
      </c>
      <c r="N46" s="21">
        <f t="shared" si="4"/>
        <v>172000</v>
      </c>
      <c r="O46" s="21">
        <f t="shared" si="5"/>
        <v>344000</v>
      </c>
      <c r="P46" s="21">
        <f t="shared" si="6"/>
        <v>688000</v>
      </c>
      <c r="Q46" s="21">
        <f t="shared" si="7"/>
        <v>1376000</v>
      </c>
      <c r="R46" s="21">
        <f t="shared" si="8"/>
        <v>2863800</v>
      </c>
      <c r="S46" s="21">
        <f t="shared" si="9"/>
        <v>5504000</v>
      </c>
      <c r="T46" s="21">
        <f t="shared" si="10"/>
        <v>11008000</v>
      </c>
      <c r="U46" s="21">
        <f t="shared" si="11"/>
        <v>22016000</v>
      </c>
      <c r="V46" s="21">
        <f t="shared" si="12"/>
        <v>44032000</v>
      </c>
      <c r="W46" s="22">
        <f t="shared" si="13"/>
        <v>88064000</v>
      </c>
    </row>
    <row r="47" spans="4:23" x14ac:dyDescent="0.25">
      <c r="D47" s="39">
        <v>44</v>
      </c>
      <c r="E47" s="19">
        <f t="shared" si="14"/>
        <v>44</v>
      </c>
      <c r="F47" s="42">
        <f t="shared" si="15"/>
        <v>440</v>
      </c>
      <c r="G47" s="19">
        <f t="shared" si="16"/>
        <v>880</v>
      </c>
      <c r="H47" s="42">
        <f t="shared" si="17"/>
        <v>1760</v>
      </c>
      <c r="I47" s="19">
        <f t="shared" si="18"/>
        <v>4400</v>
      </c>
      <c r="J47" s="42">
        <f t="shared" si="0"/>
        <v>11000</v>
      </c>
      <c r="K47" s="19">
        <f t="shared" si="1"/>
        <v>22000</v>
      </c>
      <c r="L47" s="42">
        <f t="shared" si="2"/>
        <v>44000</v>
      </c>
      <c r="M47" s="19">
        <f t="shared" si="3"/>
        <v>88000</v>
      </c>
      <c r="N47" s="42">
        <f t="shared" si="4"/>
        <v>176000</v>
      </c>
      <c r="O47" s="19">
        <f t="shared" si="5"/>
        <v>352000</v>
      </c>
      <c r="P47" s="42">
        <f t="shared" si="6"/>
        <v>704000</v>
      </c>
      <c r="Q47" s="19">
        <f t="shared" si="7"/>
        <v>1408000</v>
      </c>
      <c r="R47" s="42">
        <f t="shared" si="8"/>
        <v>2930400</v>
      </c>
      <c r="S47" s="19">
        <f t="shared" si="9"/>
        <v>5632000</v>
      </c>
      <c r="T47" s="42">
        <f t="shared" si="10"/>
        <v>11264000</v>
      </c>
      <c r="U47" s="19">
        <f t="shared" si="11"/>
        <v>22528000</v>
      </c>
      <c r="V47" s="42">
        <f t="shared" si="12"/>
        <v>45056000</v>
      </c>
      <c r="W47" s="13">
        <f t="shared" si="13"/>
        <v>90112000</v>
      </c>
    </row>
    <row r="48" spans="4:23" x14ac:dyDescent="0.25">
      <c r="D48" s="46">
        <v>45</v>
      </c>
      <c r="E48" s="21">
        <f t="shared" si="14"/>
        <v>45</v>
      </c>
      <c r="F48" s="21">
        <f t="shared" si="15"/>
        <v>450</v>
      </c>
      <c r="G48" s="21">
        <f t="shared" si="16"/>
        <v>900</v>
      </c>
      <c r="H48" s="21">
        <f t="shared" si="17"/>
        <v>1800</v>
      </c>
      <c r="I48" s="21">
        <f t="shared" si="18"/>
        <v>4500</v>
      </c>
      <c r="J48" s="21">
        <f t="shared" si="0"/>
        <v>11250</v>
      </c>
      <c r="K48" s="21">
        <f t="shared" si="1"/>
        <v>22500</v>
      </c>
      <c r="L48" s="21">
        <f t="shared" si="2"/>
        <v>45000</v>
      </c>
      <c r="M48" s="21">
        <f t="shared" si="3"/>
        <v>90000</v>
      </c>
      <c r="N48" s="21">
        <f t="shared" si="4"/>
        <v>180000</v>
      </c>
      <c r="O48" s="21">
        <f t="shared" si="5"/>
        <v>360000</v>
      </c>
      <c r="P48" s="21">
        <f t="shared" si="6"/>
        <v>720000</v>
      </c>
      <c r="Q48" s="21">
        <f t="shared" si="7"/>
        <v>1440000</v>
      </c>
      <c r="R48" s="21">
        <f t="shared" si="8"/>
        <v>2997000</v>
      </c>
      <c r="S48" s="21">
        <f t="shared" si="9"/>
        <v>5760000</v>
      </c>
      <c r="T48" s="21">
        <f t="shared" si="10"/>
        <v>11520000</v>
      </c>
      <c r="U48" s="21">
        <f t="shared" si="11"/>
        <v>23040000</v>
      </c>
      <c r="V48" s="21">
        <f t="shared" si="12"/>
        <v>46080000</v>
      </c>
      <c r="W48" s="22">
        <f t="shared" si="13"/>
        <v>92160000</v>
      </c>
    </row>
    <row r="49" spans="4:24" x14ac:dyDescent="0.25">
      <c r="D49" s="39">
        <v>46</v>
      </c>
      <c r="E49" s="19">
        <f t="shared" si="14"/>
        <v>46</v>
      </c>
      <c r="F49" s="42">
        <f t="shared" si="15"/>
        <v>460</v>
      </c>
      <c r="G49" s="19">
        <f t="shared" si="16"/>
        <v>920</v>
      </c>
      <c r="H49" s="42">
        <f t="shared" si="17"/>
        <v>1840</v>
      </c>
      <c r="I49" s="19">
        <f t="shared" si="18"/>
        <v>4600</v>
      </c>
      <c r="J49" s="42">
        <f t="shared" si="0"/>
        <v>11500</v>
      </c>
      <c r="K49" s="19">
        <f t="shared" si="1"/>
        <v>23000</v>
      </c>
      <c r="L49" s="42">
        <f t="shared" si="2"/>
        <v>46000</v>
      </c>
      <c r="M49" s="19">
        <f t="shared" si="3"/>
        <v>92000</v>
      </c>
      <c r="N49" s="42">
        <f t="shared" si="4"/>
        <v>184000</v>
      </c>
      <c r="O49" s="19">
        <f t="shared" si="5"/>
        <v>368000</v>
      </c>
      <c r="P49" s="42">
        <f t="shared" si="6"/>
        <v>736000</v>
      </c>
      <c r="Q49" s="19">
        <f t="shared" si="7"/>
        <v>1472000</v>
      </c>
      <c r="R49" s="42">
        <f t="shared" si="8"/>
        <v>3063600</v>
      </c>
      <c r="S49" s="19">
        <f t="shared" si="9"/>
        <v>5888000</v>
      </c>
      <c r="T49" s="42">
        <f t="shared" si="10"/>
        <v>11776000</v>
      </c>
      <c r="U49" s="19">
        <f t="shared" si="11"/>
        <v>23552000</v>
      </c>
      <c r="V49" s="42">
        <f t="shared" si="12"/>
        <v>47104000</v>
      </c>
      <c r="W49" s="13">
        <f t="shared" si="13"/>
        <v>94208000</v>
      </c>
    </row>
    <row r="50" spans="4:24" x14ac:dyDescent="0.25">
      <c r="D50" s="46">
        <v>47</v>
      </c>
      <c r="E50" s="21">
        <f t="shared" si="14"/>
        <v>47</v>
      </c>
      <c r="F50" s="21">
        <f t="shared" si="15"/>
        <v>470</v>
      </c>
      <c r="G50" s="21">
        <f t="shared" si="16"/>
        <v>940</v>
      </c>
      <c r="H50" s="21">
        <f t="shared" si="17"/>
        <v>1880</v>
      </c>
      <c r="I50" s="21">
        <f t="shared" si="18"/>
        <v>4700</v>
      </c>
      <c r="J50" s="21">
        <f t="shared" si="0"/>
        <v>11750</v>
      </c>
      <c r="K50" s="21">
        <f t="shared" si="1"/>
        <v>23500</v>
      </c>
      <c r="L50" s="21">
        <f t="shared" si="2"/>
        <v>47000</v>
      </c>
      <c r="M50" s="21">
        <f t="shared" si="3"/>
        <v>94000</v>
      </c>
      <c r="N50" s="21">
        <f t="shared" si="4"/>
        <v>188000</v>
      </c>
      <c r="O50" s="21">
        <f t="shared" si="5"/>
        <v>376000</v>
      </c>
      <c r="P50" s="21">
        <f t="shared" si="6"/>
        <v>752000</v>
      </c>
      <c r="Q50" s="21">
        <f t="shared" si="7"/>
        <v>1504000</v>
      </c>
      <c r="R50" s="21">
        <f t="shared" si="8"/>
        <v>3130200</v>
      </c>
      <c r="S50" s="21">
        <f t="shared" si="9"/>
        <v>6016000</v>
      </c>
      <c r="T50" s="21">
        <f t="shared" si="10"/>
        <v>12032000</v>
      </c>
      <c r="U50" s="21">
        <f t="shared" si="11"/>
        <v>24064000</v>
      </c>
      <c r="V50" s="21">
        <f t="shared" si="12"/>
        <v>48128000</v>
      </c>
      <c r="W50" s="22">
        <f t="shared" si="13"/>
        <v>96256000</v>
      </c>
    </row>
    <row r="51" spans="4:24" x14ac:dyDescent="0.25">
      <c r="D51" s="39">
        <v>48</v>
      </c>
      <c r="E51" s="19">
        <f t="shared" si="14"/>
        <v>48</v>
      </c>
      <c r="F51" s="42">
        <f t="shared" si="15"/>
        <v>480</v>
      </c>
      <c r="G51" s="19">
        <f t="shared" si="16"/>
        <v>960</v>
      </c>
      <c r="H51" s="42">
        <f t="shared" si="17"/>
        <v>1920</v>
      </c>
      <c r="I51" s="19">
        <f t="shared" si="18"/>
        <v>4800</v>
      </c>
      <c r="J51" s="42">
        <f t="shared" si="0"/>
        <v>12000</v>
      </c>
      <c r="K51" s="19">
        <f t="shared" si="1"/>
        <v>24000</v>
      </c>
      <c r="L51" s="42">
        <f t="shared" si="2"/>
        <v>48000</v>
      </c>
      <c r="M51" s="19">
        <f t="shared" si="3"/>
        <v>96000</v>
      </c>
      <c r="N51" s="42">
        <f t="shared" si="4"/>
        <v>192000</v>
      </c>
      <c r="O51" s="19">
        <f t="shared" si="5"/>
        <v>384000</v>
      </c>
      <c r="P51" s="42">
        <f t="shared" si="6"/>
        <v>768000</v>
      </c>
      <c r="Q51" s="19">
        <f t="shared" si="7"/>
        <v>1536000</v>
      </c>
      <c r="R51" s="42">
        <f t="shared" si="8"/>
        <v>3196800</v>
      </c>
      <c r="S51" s="19">
        <f t="shared" si="9"/>
        <v>6144000</v>
      </c>
      <c r="T51" s="42">
        <f t="shared" si="10"/>
        <v>12288000</v>
      </c>
      <c r="U51" s="19">
        <f t="shared" si="11"/>
        <v>24576000</v>
      </c>
      <c r="V51" s="42">
        <f t="shared" si="12"/>
        <v>49152000</v>
      </c>
      <c r="W51" s="13">
        <f t="shared" si="13"/>
        <v>98304000</v>
      </c>
    </row>
    <row r="52" spans="4:24" x14ac:dyDescent="0.25">
      <c r="D52" s="46">
        <v>49</v>
      </c>
      <c r="E52" s="21">
        <f t="shared" si="14"/>
        <v>49</v>
      </c>
      <c r="F52" s="21">
        <f t="shared" si="15"/>
        <v>490</v>
      </c>
      <c r="G52" s="21">
        <f t="shared" si="16"/>
        <v>980</v>
      </c>
      <c r="H52" s="21">
        <f t="shared" si="17"/>
        <v>1960</v>
      </c>
      <c r="I52" s="21">
        <f t="shared" si="18"/>
        <v>4900</v>
      </c>
      <c r="J52" s="21">
        <f t="shared" si="0"/>
        <v>12250</v>
      </c>
      <c r="K52" s="21">
        <f t="shared" si="1"/>
        <v>24500</v>
      </c>
      <c r="L52" s="21">
        <f t="shared" si="2"/>
        <v>49000</v>
      </c>
      <c r="M52" s="21">
        <f t="shared" si="3"/>
        <v>98000</v>
      </c>
      <c r="N52" s="21">
        <f t="shared" si="4"/>
        <v>196000</v>
      </c>
      <c r="O52" s="21">
        <f t="shared" si="5"/>
        <v>392000</v>
      </c>
      <c r="P52" s="21">
        <f t="shared" si="6"/>
        <v>784000</v>
      </c>
      <c r="Q52" s="21">
        <f t="shared" si="7"/>
        <v>1568000</v>
      </c>
      <c r="R52" s="21">
        <f t="shared" si="8"/>
        <v>3263400</v>
      </c>
      <c r="S52" s="21">
        <f t="shared" si="9"/>
        <v>6272000</v>
      </c>
      <c r="T52" s="21">
        <f t="shared" si="10"/>
        <v>12544000</v>
      </c>
      <c r="U52" s="21">
        <f t="shared" si="11"/>
        <v>25088000</v>
      </c>
      <c r="V52" s="21">
        <f t="shared" si="12"/>
        <v>50176000</v>
      </c>
      <c r="W52" s="22">
        <f t="shared" si="13"/>
        <v>100352000</v>
      </c>
    </row>
    <row r="53" spans="4:24" ht="15.75" thickBot="1" x14ac:dyDescent="0.3">
      <c r="D53" s="45">
        <v>50</v>
      </c>
      <c r="E53" s="24">
        <f t="shared" si="14"/>
        <v>50</v>
      </c>
      <c r="F53" s="43">
        <f t="shared" si="15"/>
        <v>500</v>
      </c>
      <c r="G53" s="24">
        <f t="shared" si="16"/>
        <v>1000</v>
      </c>
      <c r="H53" s="43">
        <f t="shared" si="17"/>
        <v>2000</v>
      </c>
      <c r="I53" s="24">
        <f t="shared" si="18"/>
        <v>5000</v>
      </c>
      <c r="J53" s="43">
        <f t="shared" si="0"/>
        <v>12500</v>
      </c>
      <c r="K53" s="24">
        <f t="shared" si="1"/>
        <v>25000</v>
      </c>
      <c r="L53" s="43">
        <f t="shared" si="2"/>
        <v>50000</v>
      </c>
      <c r="M53" s="24">
        <f t="shared" si="3"/>
        <v>100000</v>
      </c>
      <c r="N53" s="43">
        <f t="shared" si="4"/>
        <v>200000</v>
      </c>
      <c r="O53" s="24">
        <f t="shared" si="5"/>
        <v>400000</v>
      </c>
      <c r="P53" s="43">
        <f t="shared" si="6"/>
        <v>800000</v>
      </c>
      <c r="Q53" s="24">
        <f t="shared" si="7"/>
        <v>1600000</v>
      </c>
      <c r="R53" s="43">
        <f t="shared" si="8"/>
        <v>3330000</v>
      </c>
      <c r="S53" s="24">
        <f t="shared" si="9"/>
        <v>6400000</v>
      </c>
      <c r="T53" s="43">
        <f t="shared" si="10"/>
        <v>12800000</v>
      </c>
      <c r="U53" s="24">
        <f t="shared" si="11"/>
        <v>25600000</v>
      </c>
      <c r="V53" s="43">
        <f t="shared" si="12"/>
        <v>51200000</v>
      </c>
      <c r="W53" s="14">
        <f t="shared" si="13"/>
        <v>102400000</v>
      </c>
    </row>
    <row r="59" spans="4:24" ht="15.75" thickBot="1" x14ac:dyDescent="0.3">
      <c r="R59" t="s">
        <v>38</v>
      </c>
    </row>
    <row r="60" spans="4:24" ht="15.75" thickBot="1" x14ac:dyDescent="0.3">
      <c r="R60" s="2" t="s">
        <v>3</v>
      </c>
      <c r="S60" s="2" t="str">
        <f>A4</f>
        <v>Crying Baby</v>
      </c>
      <c r="T60" s="2" t="str">
        <f>A5</f>
        <v>Good Baby</v>
      </c>
      <c r="U60" s="2" t="str">
        <f>A13</f>
        <v>CEO Baby</v>
      </c>
      <c r="V60" s="2" t="s">
        <v>2</v>
      </c>
      <c r="W60" s="2" t="s">
        <v>8</v>
      </c>
      <c r="X60" s="2" t="s">
        <v>9</v>
      </c>
    </row>
    <row r="61" spans="4:24" ht="15.75" thickBot="1" x14ac:dyDescent="0.3">
      <c r="R61" s="26">
        <v>0</v>
      </c>
      <c r="S61" s="26">
        <v>0</v>
      </c>
      <c r="T61" s="27">
        <v>0</v>
      </c>
      <c r="U61" s="26">
        <v>0</v>
      </c>
      <c r="V61" s="30">
        <v>0</v>
      </c>
      <c r="W61" s="31">
        <v>0</v>
      </c>
      <c r="X61" s="31">
        <v>0</v>
      </c>
    </row>
    <row r="62" spans="4:24" x14ac:dyDescent="0.25">
      <c r="R62" s="15">
        <v>1</v>
      </c>
      <c r="S62" s="15">
        <v>2</v>
      </c>
      <c r="T62" s="16">
        <v>5</v>
      </c>
      <c r="U62" s="17">
        <f>10</f>
        <v>10</v>
      </c>
      <c r="V62" s="8">
        <f>1+($B$10*R62)</f>
        <v>41</v>
      </c>
      <c r="W62" s="8">
        <f>1+($B$11*R62)</f>
        <v>101</v>
      </c>
      <c r="X62" s="9">
        <f>1+($B$12*R62)</f>
        <v>251</v>
      </c>
    </row>
    <row r="63" spans="4:24" x14ac:dyDescent="0.25">
      <c r="R63" s="18">
        <v>2</v>
      </c>
      <c r="S63" s="18">
        <f>ROUNDUP(S62+$B$4*R63,0)</f>
        <v>4</v>
      </c>
      <c r="T63" s="42">
        <f>T62 + $B$5*R63</f>
        <v>25</v>
      </c>
      <c r="U63" s="13">
        <f t="shared" ref="U63:U94" si="20">U62 + $B$13*R63</f>
        <v>1010</v>
      </c>
      <c r="V63" s="3">
        <f t="shared" ref="V63:V111" si="21">1+($B$10*R63)</f>
        <v>81</v>
      </c>
      <c r="W63" s="3">
        <f t="shared" ref="W63:W111" si="22">1+($B$11*R63)</f>
        <v>201</v>
      </c>
      <c r="X63" s="5">
        <f t="shared" ref="X63:X111" si="23">1+($B$12*R63)</f>
        <v>501</v>
      </c>
    </row>
    <row r="64" spans="4:24" x14ac:dyDescent="0.25">
      <c r="R64" s="20">
        <v>3</v>
      </c>
      <c r="S64" s="20">
        <f t="shared" ref="S64:S111" si="24">ROUNDUP(S63+$B$4*R64,0)</f>
        <v>7</v>
      </c>
      <c r="T64" s="21">
        <f t="shared" ref="T64:T111" si="25">T63 + $B$5*R64</f>
        <v>55</v>
      </c>
      <c r="U64" s="22">
        <f t="shared" si="20"/>
        <v>2510</v>
      </c>
      <c r="V64" s="10">
        <f t="shared" si="21"/>
        <v>121</v>
      </c>
      <c r="W64" s="10">
        <f t="shared" si="22"/>
        <v>301</v>
      </c>
      <c r="X64" s="11">
        <f t="shared" si="23"/>
        <v>751</v>
      </c>
    </row>
    <row r="65" spans="18:24" x14ac:dyDescent="0.25">
      <c r="R65" s="18">
        <v>4</v>
      </c>
      <c r="S65" s="18">
        <f t="shared" si="24"/>
        <v>11</v>
      </c>
      <c r="T65" s="42">
        <f t="shared" si="25"/>
        <v>95</v>
      </c>
      <c r="U65" s="13">
        <f t="shared" si="20"/>
        <v>4510</v>
      </c>
      <c r="V65" s="3">
        <f t="shared" si="21"/>
        <v>161</v>
      </c>
      <c r="W65" s="3">
        <f t="shared" si="22"/>
        <v>401</v>
      </c>
      <c r="X65" s="5">
        <f t="shared" si="23"/>
        <v>1001</v>
      </c>
    </row>
    <row r="66" spans="18:24" x14ac:dyDescent="0.25">
      <c r="R66" s="20">
        <v>5</v>
      </c>
      <c r="S66" s="20">
        <f t="shared" si="24"/>
        <v>16</v>
      </c>
      <c r="T66" s="21">
        <f t="shared" si="25"/>
        <v>145</v>
      </c>
      <c r="U66" s="22">
        <f t="shared" si="20"/>
        <v>7010</v>
      </c>
      <c r="V66" s="10">
        <f t="shared" si="21"/>
        <v>201</v>
      </c>
      <c r="W66" s="10">
        <f t="shared" si="22"/>
        <v>501</v>
      </c>
      <c r="X66" s="11">
        <f t="shared" si="23"/>
        <v>1251</v>
      </c>
    </row>
    <row r="67" spans="18:24" x14ac:dyDescent="0.25">
      <c r="R67" s="18">
        <v>6</v>
      </c>
      <c r="S67" s="18">
        <f>ROUNDUP(S66+$B$4*R67,0)</f>
        <v>22</v>
      </c>
      <c r="T67" s="42">
        <f t="shared" si="25"/>
        <v>205</v>
      </c>
      <c r="U67" s="13">
        <f t="shared" si="20"/>
        <v>10010</v>
      </c>
      <c r="V67" s="3">
        <f t="shared" si="21"/>
        <v>241</v>
      </c>
      <c r="W67" s="3">
        <f t="shared" si="22"/>
        <v>601</v>
      </c>
      <c r="X67" s="5">
        <f t="shared" si="23"/>
        <v>1501</v>
      </c>
    </row>
    <row r="68" spans="18:24" x14ac:dyDescent="0.25">
      <c r="R68" s="20">
        <v>7</v>
      </c>
      <c r="S68" s="20">
        <f t="shared" si="24"/>
        <v>29</v>
      </c>
      <c r="T68" s="42">
        <f t="shared" si="25"/>
        <v>275</v>
      </c>
      <c r="U68" s="22">
        <f t="shared" si="20"/>
        <v>13510</v>
      </c>
      <c r="V68" s="10">
        <f t="shared" si="21"/>
        <v>281</v>
      </c>
      <c r="W68" s="10">
        <f t="shared" si="22"/>
        <v>701</v>
      </c>
      <c r="X68" s="11">
        <f t="shared" si="23"/>
        <v>1751</v>
      </c>
    </row>
    <row r="69" spans="18:24" x14ac:dyDescent="0.25">
      <c r="R69" s="18">
        <v>8</v>
      </c>
      <c r="S69" s="18">
        <f t="shared" si="24"/>
        <v>37</v>
      </c>
      <c r="T69" s="42">
        <f t="shared" si="25"/>
        <v>355</v>
      </c>
      <c r="U69" s="13">
        <f t="shared" si="20"/>
        <v>17510</v>
      </c>
      <c r="V69" s="3">
        <f t="shared" si="21"/>
        <v>321</v>
      </c>
      <c r="W69" s="3">
        <f t="shared" si="22"/>
        <v>801</v>
      </c>
      <c r="X69" s="5">
        <f t="shared" si="23"/>
        <v>2001</v>
      </c>
    </row>
    <row r="70" spans="18:24" x14ac:dyDescent="0.25">
      <c r="R70" s="20">
        <v>9</v>
      </c>
      <c r="S70" s="20">
        <f t="shared" si="24"/>
        <v>46</v>
      </c>
      <c r="T70" s="42">
        <f t="shared" si="25"/>
        <v>445</v>
      </c>
      <c r="U70" s="22">
        <f t="shared" si="20"/>
        <v>22010</v>
      </c>
      <c r="V70" s="10">
        <f t="shared" si="21"/>
        <v>361</v>
      </c>
      <c r="W70" s="10">
        <f t="shared" si="22"/>
        <v>901</v>
      </c>
      <c r="X70" s="11">
        <f t="shared" si="23"/>
        <v>2251</v>
      </c>
    </row>
    <row r="71" spans="18:24" x14ac:dyDescent="0.25">
      <c r="R71" s="18">
        <v>10</v>
      </c>
      <c r="S71" s="18">
        <f t="shared" si="24"/>
        <v>56</v>
      </c>
      <c r="T71" s="42">
        <f t="shared" si="25"/>
        <v>545</v>
      </c>
      <c r="U71" s="13">
        <f t="shared" si="20"/>
        <v>27010</v>
      </c>
      <c r="V71" s="3">
        <f t="shared" si="21"/>
        <v>401</v>
      </c>
      <c r="W71" s="3">
        <f t="shared" si="22"/>
        <v>1001</v>
      </c>
      <c r="X71" s="5">
        <f t="shared" si="23"/>
        <v>2501</v>
      </c>
    </row>
    <row r="72" spans="18:24" x14ac:dyDescent="0.25">
      <c r="R72" s="20">
        <v>11</v>
      </c>
      <c r="S72" s="20">
        <f t="shared" si="24"/>
        <v>67</v>
      </c>
      <c r="T72" s="42">
        <f t="shared" si="25"/>
        <v>655</v>
      </c>
      <c r="U72" s="22">
        <f t="shared" si="20"/>
        <v>32510</v>
      </c>
      <c r="V72" s="10">
        <f t="shared" si="21"/>
        <v>441</v>
      </c>
      <c r="W72" s="10">
        <f t="shared" si="22"/>
        <v>1101</v>
      </c>
      <c r="X72" s="11">
        <f t="shared" si="23"/>
        <v>2751</v>
      </c>
    </row>
    <row r="73" spans="18:24" x14ac:dyDescent="0.25">
      <c r="R73" s="18">
        <v>12</v>
      </c>
      <c r="S73" s="18">
        <f t="shared" si="24"/>
        <v>79</v>
      </c>
      <c r="T73" s="42">
        <f t="shared" si="25"/>
        <v>775</v>
      </c>
      <c r="U73" s="13">
        <f t="shared" si="20"/>
        <v>38510</v>
      </c>
      <c r="V73" s="3">
        <f t="shared" si="21"/>
        <v>481</v>
      </c>
      <c r="W73" s="3">
        <f t="shared" si="22"/>
        <v>1201</v>
      </c>
      <c r="X73" s="5">
        <f t="shared" si="23"/>
        <v>3001</v>
      </c>
    </row>
    <row r="74" spans="18:24" x14ac:dyDescent="0.25">
      <c r="R74" s="20">
        <v>13</v>
      </c>
      <c r="S74" s="20">
        <f t="shared" si="24"/>
        <v>92</v>
      </c>
      <c r="T74" s="42">
        <f t="shared" si="25"/>
        <v>905</v>
      </c>
      <c r="U74" s="22">
        <f t="shared" si="20"/>
        <v>45010</v>
      </c>
      <c r="V74" s="10">
        <f t="shared" si="21"/>
        <v>521</v>
      </c>
      <c r="W74" s="10">
        <f t="shared" si="22"/>
        <v>1301</v>
      </c>
      <c r="X74" s="11">
        <f t="shared" si="23"/>
        <v>3251</v>
      </c>
    </row>
    <row r="75" spans="18:24" x14ac:dyDescent="0.25">
      <c r="R75" s="18">
        <v>14</v>
      </c>
      <c r="S75" s="18">
        <f t="shared" si="24"/>
        <v>106</v>
      </c>
      <c r="T75" s="42">
        <f t="shared" si="25"/>
        <v>1045</v>
      </c>
      <c r="U75" s="13">
        <f t="shared" si="20"/>
        <v>52010</v>
      </c>
      <c r="V75" s="3">
        <f t="shared" si="21"/>
        <v>561</v>
      </c>
      <c r="W75" s="3">
        <f t="shared" si="22"/>
        <v>1401</v>
      </c>
      <c r="X75" s="5">
        <f t="shared" si="23"/>
        <v>3501</v>
      </c>
    </row>
    <row r="76" spans="18:24" x14ac:dyDescent="0.25">
      <c r="R76" s="20">
        <v>15</v>
      </c>
      <c r="S76" s="20">
        <f t="shared" si="24"/>
        <v>121</v>
      </c>
      <c r="T76" s="42">
        <f t="shared" si="25"/>
        <v>1195</v>
      </c>
      <c r="U76" s="22">
        <f t="shared" si="20"/>
        <v>59510</v>
      </c>
      <c r="V76" s="10">
        <f t="shared" si="21"/>
        <v>601</v>
      </c>
      <c r="W76" s="10">
        <f t="shared" si="22"/>
        <v>1501</v>
      </c>
      <c r="X76" s="11">
        <f t="shared" si="23"/>
        <v>3751</v>
      </c>
    </row>
    <row r="77" spans="18:24" x14ac:dyDescent="0.25">
      <c r="R77" s="18">
        <v>16</v>
      </c>
      <c r="S77" s="18">
        <f t="shared" si="24"/>
        <v>137</v>
      </c>
      <c r="T77" s="42">
        <f t="shared" si="25"/>
        <v>1355</v>
      </c>
      <c r="U77" s="13">
        <f t="shared" si="20"/>
        <v>67510</v>
      </c>
      <c r="V77" s="3">
        <f t="shared" si="21"/>
        <v>641</v>
      </c>
      <c r="W77" s="3">
        <f t="shared" si="22"/>
        <v>1601</v>
      </c>
      <c r="X77" s="5">
        <f t="shared" si="23"/>
        <v>4001</v>
      </c>
    </row>
    <row r="78" spans="18:24" x14ac:dyDescent="0.25">
      <c r="R78" s="20">
        <v>17</v>
      </c>
      <c r="S78" s="20">
        <f t="shared" si="24"/>
        <v>154</v>
      </c>
      <c r="T78" s="42">
        <f t="shared" si="25"/>
        <v>1525</v>
      </c>
      <c r="U78" s="22">
        <f t="shared" si="20"/>
        <v>76010</v>
      </c>
      <c r="V78" s="10">
        <f t="shared" si="21"/>
        <v>681</v>
      </c>
      <c r="W78" s="10">
        <f t="shared" si="22"/>
        <v>1701</v>
      </c>
      <c r="X78" s="11">
        <f t="shared" si="23"/>
        <v>4251</v>
      </c>
    </row>
    <row r="79" spans="18:24" x14ac:dyDescent="0.25">
      <c r="R79" s="18">
        <v>18</v>
      </c>
      <c r="S79" s="18">
        <f t="shared" si="24"/>
        <v>172</v>
      </c>
      <c r="T79" s="42">
        <f t="shared" si="25"/>
        <v>1705</v>
      </c>
      <c r="U79" s="13">
        <f t="shared" si="20"/>
        <v>85010</v>
      </c>
      <c r="V79" s="3">
        <f t="shared" si="21"/>
        <v>721</v>
      </c>
      <c r="W79" s="3">
        <f t="shared" si="22"/>
        <v>1801</v>
      </c>
      <c r="X79" s="5">
        <f t="shared" si="23"/>
        <v>4501</v>
      </c>
    </row>
    <row r="80" spans="18:24" x14ac:dyDescent="0.25">
      <c r="R80" s="20">
        <v>19</v>
      </c>
      <c r="S80" s="20">
        <f t="shared" si="24"/>
        <v>191</v>
      </c>
      <c r="T80" s="42">
        <f t="shared" si="25"/>
        <v>1895</v>
      </c>
      <c r="U80" s="22">
        <f t="shared" si="20"/>
        <v>94510</v>
      </c>
      <c r="V80" s="10">
        <f t="shared" si="21"/>
        <v>761</v>
      </c>
      <c r="W80" s="10">
        <f t="shared" si="22"/>
        <v>1901</v>
      </c>
      <c r="X80" s="11">
        <f t="shared" si="23"/>
        <v>4751</v>
      </c>
    </row>
    <row r="81" spans="18:24" x14ac:dyDescent="0.25">
      <c r="R81" s="18">
        <v>20</v>
      </c>
      <c r="S81" s="18">
        <f t="shared" si="24"/>
        <v>211</v>
      </c>
      <c r="T81" s="42">
        <f t="shared" si="25"/>
        <v>2095</v>
      </c>
      <c r="U81" s="13">
        <f t="shared" si="20"/>
        <v>104510</v>
      </c>
      <c r="V81" s="3">
        <f t="shared" si="21"/>
        <v>801</v>
      </c>
      <c r="W81" s="3">
        <f t="shared" si="22"/>
        <v>2001</v>
      </c>
      <c r="X81" s="5">
        <f t="shared" si="23"/>
        <v>5001</v>
      </c>
    </row>
    <row r="82" spans="18:24" x14ac:dyDescent="0.25">
      <c r="R82" s="20">
        <v>21</v>
      </c>
      <c r="S82" s="20">
        <f t="shared" si="24"/>
        <v>232</v>
      </c>
      <c r="T82" s="42">
        <f t="shared" si="25"/>
        <v>2305</v>
      </c>
      <c r="U82" s="22">
        <f t="shared" si="20"/>
        <v>115010</v>
      </c>
      <c r="V82" s="10">
        <f t="shared" si="21"/>
        <v>841</v>
      </c>
      <c r="W82" s="10">
        <f t="shared" si="22"/>
        <v>2101</v>
      </c>
      <c r="X82" s="11">
        <f t="shared" si="23"/>
        <v>5251</v>
      </c>
    </row>
    <row r="83" spans="18:24" x14ac:dyDescent="0.25">
      <c r="R83" s="18">
        <v>22</v>
      </c>
      <c r="S83" s="18">
        <f t="shared" si="24"/>
        <v>254</v>
      </c>
      <c r="T83" s="42">
        <f t="shared" si="25"/>
        <v>2525</v>
      </c>
      <c r="U83" s="13">
        <f t="shared" si="20"/>
        <v>126010</v>
      </c>
      <c r="V83" s="3">
        <f t="shared" si="21"/>
        <v>881</v>
      </c>
      <c r="W83" s="3">
        <f t="shared" si="22"/>
        <v>2201</v>
      </c>
      <c r="X83" s="5">
        <f t="shared" si="23"/>
        <v>5501</v>
      </c>
    </row>
    <row r="84" spans="18:24" x14ac:dyDescent="0.25">
      <c r="R84" s="20">
        <v>23</v>
      </c>
      <c r="S84" s="20">
        <f t="shared" si="24"/>
        <v>277</v>
      </c>
      <c r="T84" s="42">
        <f t="shared" si="25"/>
        <v>2755</v>
      </c>
      <c r="U84" s="22">
        <f t="shared" si="20"/>
        <v>137510</v>
      </c>
      <c r="V84" s="10">
        <f t="shared" si="21"/>
        <v>921</v>
      </c>
      <c r="W84" s="10">
        <f t="shared" si="22"/>
        <v>2301</v>
      </c>
      <c r="X84" s="11">
        <f t="shared" si="23"/>
        <v>5751</v>
      </c>
    </row>
    <row r="85" spans="18:24" x14ac:dyDescent="0.25">
      <c r="R85" s="18">
        <v>24</v>
      </c>
      <c r="S85" s="18">
        <f t="shared" si="24"/>
        <v>301</v>
      </c>
      <c r="T85" s="42">
        <f t="shared" si="25"/>
        <v>2995</v>
      </c>
      <c r="U85" s="13">
        <f t="shared" si="20"/>
        <v>149510</v>
      </c>
      <c r="V85" s="3">
        <f t="shared" si="21"/>
        <v>961</v>
      </c>
      <c r="W85" s="3">
        <f t="shared" si="22"/>
        <v>2401</v>
      </c>
      <c r="X85" s="5">
        <f t="shared" si="23"/>
        <v>6001</v>
      </c>
    </row>
    <row r="86" spans="18:24" x14ac:dyDescent="0.25">
      <c r="R86" s="20">
        <v>25</v>
      </c>
      <c r="S86" s="20">
        <f t="shared" si="24"/>
        <v>326</v>
      </c>
      <c r="T86" s="42">
        <f t="shared" si="25"/>
        <v>3245</v>
      </c>
      <c r="U86" s="22">
        <f t="shared" si="20"/>
        <v>162010</v>
      </c>
      <c r="V86" s="10">
        <f t="shared" si="21"/>
        <v>1001</v>
      </c>
      <c r="W86" s="10">
        <f t="shared" si="22"/>
        <v>2501</v>
      </c>
      <c r="X86" s="11">
        <f t="shared" si="23"/>
        <v>6251</v>
      </c>
    </row>
    <row r="87" spans="18:24" x14ac:dyDescent="0.25">
      <c r="R87" s="18">
        <v>26</v>
      </c>
      <c r="S87" s="18">
        <f t="shared" si="24"/>
        <v>352</v>
      </c>
      <c r="T87" s="42">
        <f t="shared" si="25"/>
        <v>3505</v>
      </c>
      <c r="U87" s="13">
        <f t="shared" si="20"/>
        <v>175010</v>
      </c>
      <c r="V87" s="3">
        <f t="shared" si="21"/>
        <v>1041</v>
      </c>
      <c r="W87" s="3">
        <f t="shared" si="22"/>
        <v>2601</v>
      </c>
      <c r="X87" s="5">
        <f t="shared" si="23"/>
        <v>6501</v>
      </c>
    </row>
    <row r="88" spans="18:24" x14ac:dyDescent="0.25">
      <c r="R88" s="20">
        <v>27</v>
      </c>
      <c r="S88" s="20">
        <f t="shared" si="24"/>
        <v>379</v>
      </c>
      <c r="T88" s="42">
        <f t="shared" si="25"/>
        <v>3775</v>
      </c>
      <c r="U88" s="22">
        <f t="shared" si="20"/>
        <v>188510</v>
      </c>
      <c r="V88" s="10">
        <f t="shared" si="21"/>
        <v>1081</v>
      </c>
      <c r="W88" s="10">
        <f t="shared" si="22"/>
        <v>2701</v>
      </c>
      <c r="X88" s="11">
        <f t="shared" si="23"/>
        <v>6751</v>
      </c>
    </row>
    <row r="89" spans="18:24" x14ac:dyDescent="0.25">
      <c r="R89" s="18">
        <v>28</v>
      </c>
      <c r="S89" s="18">
        <f t="shared" si="24"/>
        <v>407</v>
      </c>
      <c r="T89" s="42">
        <f t="shared" si="25"/>
        <v>4055</v>
      </c>
      <c r="U89" s="13">
        <f t="shared" si="20"/>
        <v>202510</v>
      </c>
      <c r="V89" s="3">
        <f t="shared" si="21"/>
        <v>1121</v>
      </c>
      <c r="W89" s="3">
        <f t="shared" si="22"/>
        <v>2801</v>
      </c>
      <c r="X89" s="5">
        <f t="shared" si="23"/>
        <v>7001</v>
      </c>
    </row>
    <row r="90" spans="18:24" x14ac:dyDescent="0.25">
      <c r="R90" s="20">
        <v>29</v>
      </c>
      <c r="S90" s="20">
        <f t="shared" si="24"/>
        <v>436</v>
      </c>
      <c r="T90" s="42">
        <f t="shared" si="25"/>
        <v>4345</v>
      </c>
      <c r="U90" s="22">
        <f t="shared" si="20"/>
        <v>217010</v>
      </c>
      <c r="V90" s="10">
        <f t="shared" si="21"/>
        <v>1161</v>
      </c>
      <c r="W90" s="10">
        <f t="shared" si="22"/>
        <v>2901</v>
      </c>
      <c r="X90" s="11">
        <f t="shared" si="23"/>
        <v>7251</v>
      </c>
    </row>
    <row r="91" spans="18:24" x14ac:dyDescent="0.25">
      <c r="R91" s="18">
        <v>30</v>
      </c>
      <c r="S91" s="18">
        <f t="shared" si="24"/>
        <v>466</v>
      </c>
      <c r="T91" s="42">
        <f t="shared" si="25"/>
        <v>4645</v>
      </c>
      <c r="U91" s="13">
        <f t="shared" si="20"/>
        <v>232010</v>
      </c>
      <c r="V91" s="3">
        <f t="shared" si="21"/>
        <v>1201</v>
      </c>
      <c r="W91" s="3">
        <f t="shared" si="22"/>
        <v>3001</v>
      </c>
      <c r="X91" s="5">
        <f t="shared" si="23"/>
        <v>7501</v>
      </c>
    </row>
    <row r="92" spans="18:24" x14ac:dyDescent="0.25">
      <c r="R92" s="20">
        <v>31</v>
      </c>
      <c r="S92" s="20">
        <f t="shared" si="24"/>
        <v>497</v>
      </c>
      <c r="T92" s="42">
        <f t="shared" si="25"/>
        <v>4955</v>
      </c>
      <c r="U92" s="22">
        <f t="shared" si="20"/>
        <v>247510</v>
      </c>
      <c r="V92" s="10">
        <f t="shared" si="21"/>
        <v>1241</v>
      </c>
      <c r="W92" s="10">
        <f t="shared" si="22"/>
        <v>3101</v>
      </c>
      <c r="X92" s="11">
        <f t="shared" si="23"/>
        <v>7751</v>
      </c>
    </row>
    <row r="93" spans="18:24" x14ac:dyDescent="0.25">
      <c r="R93" s="18">
        <v>32</v>
      </c>
      <c r="S93" s="18">
        <f t="shared" si="24"/>
        <v>529</v>
      </c>
      <c r="T93" s="42">
        <f t="shared" si="25"/>
        <v>5275</v>
      </c>
      <c r="U93" s="13">
        <f t="shared" si="20"/>
        <v>263510</v>
      </c>
      <c r="V93" s="3">
        <f t="shared" si="21"/>
        <v>1281</v>
      </c>
      <c r="W93" s="3">
        <f t="shared" si="22"/>
        <v>3201</v>
      </c>
      <c r="X93" s="5">
        <f t="shared" si="23"/>
        <v>8001</v>
      </c>
    </row>
    <row r="94" spans="18:24" x14ac:dyDescent="0.25">
      <c r="R94" s="20">
        <v>33</v>
      </c>
      <c r="S94" s="20">
        <f t="shared" si="24"/>
        <v>562</v>
      </c>
      <c r="T94" s="42">
        <f t="shared" si="25"/>
        <v>5605</v>
      </c>
      <c r="U94" s="22">
        <f t="shared" si="20"/>
        <v>280010</v>
      </c>
      <c r="V94" s="10">
        <f t="shared" si="21"/>
        <v>1321</v>
      </c>
      <c r="W94" s="10">
        <f t="shared" si="22"/>
        <v>3301</v>
      </c>
      <c r="X94" s="11">
        <f t="shared" si="23"/>
        <v>8251</v>
      </c>
    </row>
    <row r="95" spans="18:24" x14ac:dyDescent="0.25">
      <c r="R95" s="18">
        <v>34</v>
      </c>
      <c r="S95" s="18">
        <f t="shared" si="24"/>
        <v>596</v>
      </c>
      <c r="T95" s="42">
        <f t="shared" si="25"/>
        <v>5945</v>
      </c>
      <c r="U95" s="13">
        <f t="shared" ref="U95:U111" si="26">U94 + $B$13*R95</f>
        <v>297010</v>
      </c>
      <c r="V95" s="3">
        <f t="shared" si="21"/>
        <v>1361</v>
      </c>
      <c r="W95" s="3">
        <f t="shared" si="22"/>
        <v>3401</v>
      </c>
      <c r="X95" s="5">
        <f t="shared" si="23"/>
        <v>8501</v>
      </c>
    </row>
    <row r="96" spans="18:24" x14ac:dyDescent="0.25">
      <c r="R96" s="20">
        <v>35</v>
      </c>
      <c r="S96" s="20">
        <f t="shared" si="24"/>
        <v>631</v>
      </c>
      <c r="T96" s="42">
        <f t="shared" si="25"/>
        <v>6295</v>
      </c>
      <c r="U96" s="22">
        <f t="shared" si="26"/>
        <v>314510</v>
      </c>
      <c r="V96" s="10">
        <f t="shared" si="21"/>
        <v>1401</v>
      </c>
      <c r="W96" s="10">
        <f t="shared" si="22"/>
        <v>3501</v>
      </c>
      <c r="X96" s="11">
        <f t="shared" si="23"/>
        <v>8751</v>
      </c>
    </row>
    <row r="97" spans="18:24" x14ac:dyDescent="0.25">
      <c r="R97" s="18">
        <v>36</v>
      </c>
      <c r="S97" s="18">
        <f t="shared" si="24"/>
        <v>667</v>
      </c>
      <c r="T97" s="42">
        <f t="shared" si="25"/>
        <v>6655</v>
      </c>
      <c r="U97" s="13">
        <f t="shared" si="26"/>
        <v>332510</v>
      </c>
      <c r="V97" s="3">
        <f t="shared" si="21"/>
        <v>1441</v>
      </c>
      <c r="W97" s="3">
        <f t="shared" si="22"/>
        <v>3601</v>
      </c>
      <c r="X97" s="5">
        <f t="shared" si="23"/>
        <v>9001</v>
      </c>
    </row>
    <row r="98" spans="18:24" x14ac:dyDescent="0.25">
      <c r="R98" s="20">
        <v>37</v>
      </c>
      <c r="S98" s="20">
        <f t="shared" si="24"/>
        <v>704</v>
      </c>
      <c r="T98" s="42">
        <f t="shared" si="25"/>
        <v>7025</v>
      </c>
      <c r="U98" s="22">
        <f t="shared" si="26"/>
        <v>351010</v>
      </c>
      <c r="V98" s="10">
        <f t="shared" si="21"/>
        <v>1481</v>
      </c>
      <c r="W98" s="10">
        <f t="shared" si="22"/>
        <v>3701</v>
      </c>
      <c r="X98" s="11">
        <f t="shared" si="23"/>
        <v>9251</v>
      </c>
    </row>
    <row r="99" spans="18:24" x14ac:dyDescent="0.25">
      <c r="R99" s="18">
        <v>38</v>
      </c>
      <c r="S99" s="18">
        <f t="shared" si="24"/>
        <v>742</v>
      </c>
      <c r="T99" s="42">
        <f t="shared" si="25"/>
        <v>7405</v>
      </c>
      <c r="U99" s="13">
        <f t="shared" si="26"/>
        <v>370010</v>
      </c>
      <c r="V99" s="3">
        <f t="shared" si="21"/>
        <v>1521</v>
      </c>
      <c r="W99" s="3">
        <f t="shared" si="22"/>
        <v>3801</v>
      </c>
      <c r="X99" s="5">
        <f t="shared" si="23"/>
        <v>9501</v>
      </c>
    </row>
    <row r="100" spans="18:24" x14ac:dyDescent="0.25">
      <c r="R100" s="20">
        <v>39</v>
      </c>
      <c r="S100" s="20">
        <f t="shared" si="24"/>
        <v>781</v>
      </c>
      <c r="T100" s="42">
        <f t="shared" si="25"/>
        <v>7795</v>
      </c>
      <c r="U100" s="22">
        <f t="shared" si="26"/>
        <v>389510</v>
      </c>
      <c r="V100" s="10">
        <f t="shared" si="21"/>
        <v>1561</v>
      </c>
      <c r="W100" s="10">
        <f t="shared" si="22"/>
        <v>3901</v>
      </c>
      <c r="X100" s="11">
        <f t="shared" si="23"/>
        <v>9751</v>
      </c>
    </row>
    <row r="101" spans="18:24" x14ac:dyDescent="0.25">
      <c r="R101" s="18">
        <v>40</v>
      </c>
      <c r="S101" s="18">
        <f t="shared" si="24"/>
        <v>821</v>
      </c>
      <c r="T101" s="42">
        <f t="shared" si="25"/>
        <v>8195</v>
      </c>
      <c r="U101" s="13">
        <f t="shared" si="26"/>
        <v>409510</v>
      </c>
      <c r="V101" s="3">
        <f t="shared" si="21"/>
        <v>1601</v>
      </c>
      <c r="W101" s="3">
        <f t="shared" si="22"/>
        <v>4001</v>
      </c>
      <c r="X101" s="5">
        <f t="shared" si="23"/>
        <v>10001</v>
      </c>
    </row>
    <row r="102" spans="18:24" x14ac:dyDescent="0.25">
      <c r="R102" s="20">
        <v>41</v>
      </c>
      <c r="S102" s="20">
        <f t="shared" si="24"/>
        <v>862</v>
      </c>
      <c r="T102" s="42">
        <f t="shared" si="25"/>
        <v>8605</v>
      </c>
      <c r="U102" s="22">
        <f t="shared" si="26"/>
        <v>430010</v>
      </c>
      <c r="V102" s="10">
        <f t="shared" si="21"/>
        <v>1641</v>
      </c>
      <c r="W102" s="10">
        <f t="shared" si="22"/>
        <v>4101</v>
      </c>
      <c r="X102" s="11">
        <f t="shared" si="23"/>
        <v>10251</v>
      </c>
    </row>
    <row r="103" spans="18:24" x14ac:dyDescent="0.25">
      <c r="R103" s="18">
        <v>42</v>
      </c>
      <c r="S103" s="18">
        <f t="shared" si="24"/>
        <v>904</v>
      </c>
      <c r="T103" s="42">
        <f t="shared" si="25"/>
        <v>9025</v>
      </c>
      <c r="U103" s="13">
        <f t="shared" si="26"/>
        <v>451010</v>
      </c>
      <c r="V103" s="3">
        <f t="shared" si="21"/>
        <v>1681</v>
      </c>
      <c r="W103" s="3">
        <f t="shared" si="22"/>
        <v>4201</v>
      </c>
      <c r="X103" s="5">
        <f t="shared" si="23"/>
        <v>10501</v>
      </c>
    </row>
    <row r="104" spans="18:24" x14ac:dyDescent="0.25">
      <c r="R104" s="20">
        <v>43</v>
      </c>
      <c r="S104" s="20">
        <f t="shared" si="24"/>
        <v>947</v>
      </c>
      <c r="T104" s="42">
        <f t="shared" si="25"/>
        <v>9455</v>
      </c>
      <c r="U104" s="22">
        <f t="shared" si="26"/>
        <v>472510</v>
      </c>
      <c r="V104" s="10">
        <f t="shared" si="21"/>
        <v>1721</v>
      </c>
      <c r="W104" s="10">
        <f t="shared" si="22"/>
        <v>4301</v>
      </c>
      <c r="X104" s="11">
        <f t="shared" si="23"/>
        <v>10751</v>
      </c>
    </row>
    <row r="105" spans="18:24" x14ac:dyDescent="0.25">
      <c r="R105" s="18">
        <v>44</v>
      </c>
      <c r="S105" s="18">
        <f t="shared" si="24"/>
        <v>991</v>
      </c>
      <c r="T105" s="42">
        <f t="shared" si="25"/>
        <v>9895</v>
      </c>
      <c r="U105" s="13">
        <f t="shared" si="26"/>
        <v>494510</v>
      </c>
      <c r="V105" s="3">
        <f t="shared" si="21"/>
        <v>1761</v>
      </c>
      <c r="W105" s="3">
        <f t="shared" si="22"/>
        <v>4401</v>
      </c>
      <c r="X105" s="5">
        <f t="shared" si="23"/>
        <v>11001</v>
      </c>
    </row>
    <row r="106" spans="18:24" x14ac:dyDescent="0.25">
      <c r="R106" s="20">
        <v>45</v>
      </c>
      <c r="S106" s="20">
        <f t="shared" si="24"/>
        <v>1036</v>
      </c>
      <c r="T106" s="42">
        <f t="shared" si="25"/>
        <v>10345</v>
      </c>
      <c r="U106" s="22">
        <f t="shared" si="26"/>
        <v>517010</v>
      </c>
      <c r="V106" s="10">
        <f t="shared" si="21"/>
        <v>1801</v>
      </c>
      <c r="W106" s="10">
        <f t="shared" si="22"/>
        <v>4501</v>
      </c>
      <c r="X106" s="11">
        <f t="shared" si="23"/>
        <v>11251</v>
      </c>
    </row>
    <row r="107" spans="18:24" x14ac:dyDescent="0.25">
      <c r="R107" s="18">
        <v>46</v>
      </c>
      <c r="S107" s="18">
        <f t="shared" si="24"/>
        <v>1082</v>
      </c>
      <c r="T107" s="42">
        <f t="shared" si="25"/>
        <v>10805</v>
      </c>
      <c r="U107" s="13">
        <f t="shared" si="26"/>
        <v>540010</v>
      </c>
      <c r="V107" s="3">
        <f t="shared" si="21"/>
        <v>1841</v>
      </c>
      <c r="W107" s="3">
        <f t="shared" si="22"/>
        <v>4601</v>
      </c>
      <c r="X107" s="5">
        <f t="shared" si="23"/>
        <v>11501</v>
      </c>
    </row>
    <row r="108" spans="18:24" x14ac:dyDescent="0.25">
      <c r="R108" s="20">
        <v>47</v>
      </c>
      <c r="S108" s="20">
        <f t="shared" si="24"/>
        <v>1129</v>
      </c>
      <c r="T108" s="42">
        <f t="shared" si="25"/>
        <v>11275</v>
      </c>
      <c r="U108" s="22">
        <f t="shared" si="26"/>
        <v>563510</v>
      </c>
      <c r="V108" s="10">
        <f t="shared" si="21"/>
        <v>1881</v>
      </c>
      <c r="W108" s="10">
        <f t="shared" si="22"/>
        <v>4701</v>
      </c>
      <c r="X108" s="11">
        <f t="shared" si="23"/>
        <v>11751</v>
      </c>
    </row>
    <row r="109" spans="18:24" x14ac:dyDescent="0.25">
      <c r="R109" s="18">
        <v>48</v>
      </c>
      <c r="S109" s="18">
        <f t="shared" si="24"/>
        <v>1177</v>
      </c>
      <c r="T109" s="42">
        <f t="shared" si="25"/>
        <v>11755</v>
      </c>
      <c r="U109" s="13">
        <f t="shared" si="26"/>
        <v>587510</v>
      </c>
      <c r="V109" s="3">
        <f t="shared" si="21"/>
        <v>1921</v>
      </c>
      <c r="W109" s="3">
        <f t="shared" si="22"/>
        <v>4801</v>
      </c>
      <c r="X109" s="5">
        <f t="shared" si="23"/>
        <v>12001</v>
      </c>
    </row>
    <row r="110" spans="18:24" x14ac:dyDescent="0.25">
      <c r="R110" s="20">
        <v>49</v>
      </c>
      <c r="S110" s="20">
        <f t="shared" si="24"/>
        <v>1226</v>
      </c>
      <c r="T110" s="42">
        <f t="shared" si="25"/>
        <v>12245</v>
      </c>
      <c r="U110" s="22">
        <f t="shared" si="26"/>
        <v>612010</v>
      </c>
      <c r="V110" s="10">
        <f t="shared" si="21"/>
        <v>1961</v>
      </c>
      <c r="W110" s="10">
        <f t="shared" si="22"/>
        <v>4901</v>
      </c>
      <c r="X110" s="11">
        <f t="shared" si="23"/>
        <v>12251</v>
      </c>
    </row>
    <row r="111" spans="18:24" ht="15.75" thickBot="1" x14ac:dyDescent="0.3">
      <c r="R111" s="23">
        <v>50</v>
      </c>
      <c r="S111" s="23">
        <f t="shared" si="24"/>
        <v>1276</v>
      </c>
      <c r="T111" s="43">
        <f t="shared" si="25"/>
        <v>12745</v>
      </c>
      <c r="U111" s="14">
        <f t="shared" si="26"/>
        <v>637010</v>
      </c>
      <c r="V111" s="6">
        <f t="shared" si="21"/>
        <v>2001</v>
      </c>
      <c r="W111" s="6">
        <f t="shared" si="22"/>
        <v>5001</v>
      </c>
      <c r="X111" s="7">
        <f t="shared" si="23"/>
        <v>12501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0035-FFB7-4189-A77C-868B331337A6}">
  <dimension ref="A2:AP54"/>
  <sheetViews>
    <sheetView tabSelected="1" topLeftCell="N1" workbookViewId="0">
      <selection activeCell="AD4" sqref="AD4"/>
    </sheetView>
  </sheetViews>
  <sheetFormatPr defaultRowHeight="15" x14ac:dyDescent="0.25"/>
  <cols>
    <col min="2" max="2" width="11.85546875" customWidth="1"/>
    <col min="3" max="4" width="6.5703125" customWidth="1"/>
    <col min="5" max="5" width="7" customWidth="1"/>
    <col min="6" max="6" width="10.7109375" customWidth="1"/>
    <col min="7" max="7" width="8.5703125" customWidth="1"/>
    <col min="8" max="8" width="11.7109375" customWidth="1"/>
    <col min="9" max="9" width="7.85546875" customWidth="1"/>
    <col min="10" max="10" width="11.42578125" customWidth="1"/>
    <col min="11" max="11" width="18.28515625" customWidth="1"/>
    <col min="12" max="12" width="7.5703125" customWidth="1"/>
    <col min="13" max="13" width="12.7109375" customWidth="1"/>
    <col min="14" max="14" width="7.140625" customWidth="1"/>
    <col min="15" max="15" width="12.7109375" customWidth="1"/>
    <col min="16" max="16" width="8" customWidth="1"/>
    <col min="17" max="17" width="12.42578125" customWidth="1"/>
    <col min="18" max="18" width="7.7109375" customWidth="1"/>
    <col min="19" max="19" width="14.5703125" customWidth="1"/>
    <col min="20" max="20" width="7" customWidth="1"/>
    <col min="21" max="21" width="13.85546875" customWidth="1"/>
    <col min="22" max="22" width="7.85546875" customWidth="1"/>
    <col min="23" max="23" width="14.42578125" customWidth="1"/>
    <col min="24" max="24" width="7.42578125" customWidth="1"/>
    <col min="25" max="25" width="14" customWidth="1"/>
    <col min="26" max="26" width="8" customWidth="1"/>
    <col min="27" max="27" width="15" customWidth="1"/>
    <col min="28" max="28" width="7.85546875" customWidth="1"/>
    <col min="29" max="29" width="15.28515625" customWidth="1"/>
    <col min="30" max="30" width="19.42578125" customWidth="1"/>
    <col min="31" max="31" width="7.7109375" customWidth="1"/>
    <col min="32" max="32" width="14.85546875" customWidth="1"/>
    <col min="33" max="33" width="7.140625" customWidth="1"/>
    <col min="34" max="34" width="15.85546875" customWidth="1"/>
    <col min="35" max="35" width="8" customWidth="1"/>
    <col min="36" max="36" width="16" customWidth="1"/>
    <col min="37" max="37" width="7.5703125" customWidth="1"/>
    <col min="38" max="38" width="18" customWidth="1"/>
    <col min="39" max="39" width="8" customWidth="1"/>
    <col min="40" max="40" width="17.42578125" customWidth="1"/>
    <col min="41" max="41" width="8.5703125" customWidth="1"/>
    <col min="42" max="42" width="19.140625" customWidth="1"/>
  </cols>
  <sheetData>
    <row r="2" spans="1:42" ht="15.75" thickBot="1" x14ac:dyDescent="0.3">
      <c r="A2" s="63" t="s">
        <v>41</v>
      </c>
      <c r="C2" s="44" t="s">
        <v>42</v>
      </c>
      <c r="D2" s="44" t="s">
        <v>43</v>
      </c>
      <c r="E2" s="44" t="s">
        <v>42</v>
      </c>
      <c r="F2" s="44" t="s">
        <v>43</v>
      </c>
      <c r="G2" s="44" t="s">
        <v>42</v>
      </c>
      <c r="H2" s="44" t="s">
        <v>43</v>
      </c>
      <c r="I2" s="44" t="s">
        <v>42</v>
      </c>
      <c r="J2" s="44" t="s">
        <v>43</v>
      </c>
      <c r="K2" s="44" t="s">
        <v>43</v>
      </c>
      <c r="L2" s="44" t="s">
        <v>42</v>
      </c>
      <c r="M2" s="44" t="s">
        <v>43</v>
      </c>
      <c r="N2" s="44" t="s">
        <v>42</v>
      </c>
      <c r="O2" s="44" t="s">
        <v>43</v>
      </c>
      <c r="P2" s="44" t="s">
        <v>42</v>
      </c>
      <c r="Q2" s="44" t="s">
        <v>43</v>
      </c>
      <c r="R2" s="44" t="s">
        <v>42</v>
      </c>
      <c r="S2" s="44" t="s">
        <v>43</v>
      </c>
      <c r="T2" s="44" t="s">
        <v>42</v>
      </c>
      <c r="U2" s="44" t="s">
        <v>43</v>
      </c>
      <c r="V2" s="44" t="s">
        <v>42</v>
      </c>
      <c r="W2" s="44" t="s">
        <v>43</v>
      </c>
      <c r="X2" s="44" t="s">
        <v>42</v>
      </c>
      <c r="Y2" s="44" t="s">
        <v>43</v>
      </c>
      <c r="Z2" s="44" t="s">
        <v>42</v>
      </c>
      <c r="AA2" s="44" t="s">
        <v>43</v>
      </c>
      <c r="AB2" s="44" t="s">
        <v>42</v>
      </c>
      <c r="AC2" s="44" t="s">
        <v>43</v>
      </c>
      <c r="AD2" s="44" t="s">
        <v>43</v>
      </c>
      <c r="AE2" s="44" t="s">
        <v>42</v>
      </c>
      <c r="AF2" s="44" t="s">
        <v>43</v>
      </c>
      <c r="AG2" s="44" t="s">
        <v>42</v>
      </c>
      <c r="AH2" s="44" t="s">
        <v>43</v>
      </c>
      <c r="AI2" s="44" t="s">
        <v>42</v>
      </c>
      <c r="AJ2" s="44" t="s">
        <v>43</v>
      </c>
      <c r="AK2" s="44" t="s">
        <v>42</v>
      </c>
      <c r="AL2" s="44" t="s">
        <v>43</v>
      </c>
      <c r="AM2" s="44" t="s">
        <v>42</v>
      </c>
      <c r="AN2" s="44" t="s">
        <v>43</v>
      </c>
      <c r="AO2" s="44" t="s">
        <v>42</v>
      </c>
      <c r="AP2" s="44" t="s">
        <v>43</v>
      </c>
    </row>
    <row r="3" spans="1:42" ht="15.75" thickBot="1" x14ac:dyDescent="0.3">
      <c r="B3" s="2" t="s">
        <v>3</v>
      </c>
      <c r="C3" s="64" t="str">
        <f>IncomeRate!A4</f>
        <v>Crying Baby</v>
      </c>
      <c r="D3" s="65"/>
      <c r="E3" s="66" t="s">
        <v>44</v>
      </c>
      <c r="F3" s="66"/>
      <c r="G3" s="66" t="s">
        <v>45</v>
      </c>
      <c r="H3" s="66"/>
      <c r="I3" s="66" t="s">
        <v>46</v>
      </c>
      <c r="J3" s="66"/>
      <c r="K3" s="2" t="s">
        <v>48</v>
      </c>
      <c r="L3" s="66" t="s">
        <v>63</v>
      </c>
      <c r="M3" s="66"/>
      <c r="N3" s="66" t="s">
        <v>49</v>
      </c>
      <c r="O3" s="66"/>
      <c r="P3" s="66" t="s">
        <v>50</v>
      </c>
      <c r="Q3" s="66"/>
      <c r="R3" s="66" t="s">
        <v>51</v>
      </c>
      <c r="S3" s="66"/>
      <c r="T3" s="66" t="s">
        <v>64</v>
      </c>
      <c r="U3" s="66"/>
      <c r="V3" s="66" t="s">
        <v>52</v>
      </c>
      <c r="W3" s="66"/>
      <c r="X3" s="66" t="s">
        <v>54</v>
      </c>
      <c r="Y3" s="66"/>
      <c r="Z3" s="66" t="s">
        <v>53</v>
      </c>
      <c r="AA3" s="66"/>
      <c r="AB3" s="67" t="s">
        <v>55</v>
      </c>
      <c r="AC3" s="67"/>
      <c r="AD3" s="2" t="s">
        <v>62</v>
      </c>
      <c r="AE3" s="66" t="s">
        <v>61</v>
      </c>
      <c r="AF3" s="66"/>
      <c r="AG3" s="66" t="s">
        <v>56</v>
      </c>
      <c r="AH3" s="66"/>
      <c r="AI3" s="66" t="s">
        <v>57</v>
      </c>
      <c r="AJ3" s="66"/>
      <c r="AK3" s="66" t="s">
        <v>58</v>
      </c>
      <c r="AL3" s="66"/>
      <c r="AM3" s="66" t="s">
        <v>59</v>
      </c>
      <c r="AN3" s="66"/>
      <c r="AO3" s="66" t="s">
        <v>60</v>
      </c>
      <c r="AP3" s="2"/>
    </row>
    <row r="4" spans="1:42" ht="15.75" thickBot="1" x14ac:dyDescent="0.3">
      <c r="B4" s="39">
        <v>1</v>
      </c>
      <c r="C4" s="52">
        <v>0</v>
      </c>
      <c r="D4" s="48">
        <v>10</v>
      </c>
      <c r="E4" s="10">
        <v>1</v>
      </c>
      <c r="F4" s="49">
        <f>100*((B4+1)/2)</f>
        <v>100</v>
      </c>
      <c r="G4" s="53">
        <v>5</v>
      </c>
      <c r="H4" s="49">
        <f>250*((B4+1)/2)</f>
        <v>250</v>
      </c>
      <c r="I4" s="53">
        <v>10</v>
      </c>
      <c r="J4" s="49">
        <f>500*((B4+1)/2)</f>
        <v>500</v>
      </c>
      <c r="K4" s="59">
        <f>750*((B4+1)/2)</f>
        <v>750</v>
      </c>
      <c r="L4" s="53">
        <v>15</v>
      </c>
      <c r="M4" s="49">
        <f>1000*((B4+1)/2)</f>
        <v>1000</v>
      </c>
      <c r="N4" s="53">
        <v>20</v>
      </c>
      <c r="O4" s="49">
        <f>5000*((B4+1)/2)</f>
        <v>5000</v>
      </c>
      <c r="P4" s="53">
        <v>30</v>
      </c>
      <c r="Q4" s="49">
        <f>10000*((B4+1)/2)</f>
        <v>10000</v>
      </c>
      <c r="R4" s="52">
        <v>40</v>
      </c>
      <c r="S4" s="55">
        <f>25000*((B4+1)/2)</f>
        <v>25000</v>
      </c>
      <c r="T4" s="10">
        <v>50</v>
      </c>
      <c r="U4" s="49">
        <f>50000*((B4+1)/2)</f>
        <v>50000</v>
      </c>
      <c r="V4" s="52">
        <v>100</v>
      </c>
      <c r="W4" s="49">
        <f>100000*((B4+1)/2)</f>
        <v>100000</v>
      </c>
      <c r="X4" s="53">
        <v>150</v>
      </c>
      <c r="Y4" s="49">
        <f>150000*((B4+1)/2)</f>
        <v>150000</v>
      </c>
      <c r="Z4" s="53">
        <v>200</v>
      </c>
      <c r="AA4" s="49">
        <f>250000*((B4+1)/2)</f>
        <v>250000</v>
      </c>
      <c r="AB4" s="52">
        <v>250</v>
      </c>
      <c r="AC4" s="55">
        <f>500000*B4</f>
        <v>500000</v>
      </c>
      <c r="AD4" s="62">
        <f>75000*((B4+1)/2)</f>
        <v>75000</v>
      </c>
      <c r="AE4" s="53">
        <v>500</v>
      </c>
      <c r="AF4" s="49">
        <f>1000000*((B4+1)/2)</f>
        <v>1000000</v>
      </c>
      <c r="AG4" s="53">
        <v>1000</v>
      </c>
      <c r="AH4" s="49">
        <f>5000000*((B4+1)/2)</f>
        <v>5000000</v>
      </c>
      <c r="AI4" s="57">
        <v>5000</v>
      </c>
      <c r="AJ4" s="49">
        <f>10000000*((B4+1)/2)</f>
        <v>10000000</v>
      </c>
      <c r="AK4" s="57">
        <v>25000</v>
      </c>
      <c r="AL4" s="49">
        <f>50000000*((B4+1)/2)</f>
        <v>50000000</v>
      </c>
      <c r="AM4" s="57">
        <v>50000</v>
      </c>
      <c r="AN4" s="49">
        <f>100000000*((B4+1)/2)</f>
        <v>100000000</v>
      </c>
      <c r="AO4" s="57">
        <v>100000</v>
      </c>
      <c r="AP4" s="49">
        <f>1000000000*((B4+1)/2)</f>
        <v>1000000000</v>
      </c>
    </row>
    <row r="5" spans="1:42" ht="15.75" thickBot="1" x14ac:dyDescent="0.3">
      <c r="B5" s="39">
        <v>2</v>
      </c>
      <c r="C5" s="53">
        <v>0</v>
      </c>
      <c r="D5" s="5">
        <f>D4+5</f>
        <v>15</v>
      </c>
      <c r="E5" s="10">
        <v>1</v>
      </c>
      <c r="F5" s="49">
        <f t="shared" ref="F5:F53" si="0">100*((B5+1)/2)</f>
        <v>150</v>
      </c>
      <c r="G5" s="53">
        <v>5</v>
      </c>
      <c r="H5" s="49">
        <f t="shared" ref="H5:H53" si="1">250*((B5+1)/2)</f>
        <v>375</v>
      </c>
      <c r="I5" s="53">
        <v>10</v>
      </c>
      <c r="J5" s="49">
        <f t="shared" ref="J5:J53" si="2">500*((B5+1)/2)</f>
        <v>750</v>
      </c>
      <c r="K5" s="59">
        <f t="shared" ref="K5:K53" si="3">750*((B5+1)/2)</f>
        <v>1125</v>
      </c>
      <c r="L5" s="53">
        <v>15</v>
      </c>
      <c r="M5" s="49">
        <f t="shared" ref="M5:M53" si="4">1000*((B5+1)/2)</f>
        <v>1500</v>
      </c>
      <c r="N5" s="53">
        <v>20</v>
      </c>
      <c r="O5" s="49">
        <f t="shared" ref="O5:O53" si="5">5000*((B5+1)/2)</f>
        <v>7500</v>
      </c>
      <c r="P5" s="53">
        <v>30</v>
      </c>
      <c r="Q5" s="49">
        <f t="shared" ref="Q5:Q53" si="6">10000*((B5+1)/2)</f>
        <v>15000</v>
      </c>
      <c r="R5" s="53">
        <v>40</v>
      </c>
      <c r="S5" s="49">
        <f t="shared" ref="S5:S53" si="7">25000*((B5+1)/2)</f>
        <v>37500</v>
      </c>
      <c r="T5" s="10">
        <v>50</v>
      </c>
      <c r="U5" s="49">
        <f t="shared" ref="U5:U53" si="8">50000*((B5+1)/2)</f>
        <v>75000</v>
      </c>
      <c r="V5" s="53">
        <v>100</v>
      </c>
      <c r="W5" s="49">
        <f t="shared" ref="W5:W53" si="9">100000*((B5+1)/2)</f>
        <v>150000</v>
      </c>
      <c r="X5" s="53">
        <v>150</v>
      </c>
      <c r="Y5" s="49">
        <f t="shared" ref="Y5:Y53" si="10">150000*((B5+1)/2)</f>
        <v>225000</v>
      </c>
      <c r="Z5" s="53">
        <v>200</v>
      </c>
      <c r="AA5" s="49">
        <f t="shared" ref="AA5:AA53" si="11">250000*((B5+1)/2)</f>
        <v>375000</v>
      </c>
      <c r="AB5" s="53">
        <v>250</v>
      </c>
      <c r="AC5" s="49">
        <f t="shared" ref="AC5:AC53" si="12">500000*B5</f>
        <v>1000000</v>
      </c>
      <c r="AD5" s="62">
        <f t="shared" ref="AD5:AD53" si="13">75000*((B5+1)/2)</f>
        <v>112500</v>
      </c>
      <c r="AE5" s="53">
        <v>500</v>
      </c>
      <c r="AF5" s="49">
        <f t="shared" ref="AF5:AF52" si="14">1000000*((B5+1)/2)</f>
        <v>1500000</v>
      </c>
      <c r="AG5" s="53">
        <v>1000</v>
      </c>
      <c r="AH5" s="49">
        <f t="shared" ref="AH5:AH53" si="15">5000000*((B5+1)/2)</f>
        <v>7500000</v>
      </c>
      <c r="AI5" s="57">
        <v>5000</v>
      </c>
      <c r="AJ5" s="49">
        <f t="shared" ref="AJ5:AJ53" si="16">10000000*((B5+1)/2)</f>
        <v>15000000</v>
      </c>
      <c r="AK5" s="57">
        <v>25000</v>
      </c>
      <c r="AL5" s="49">
        <f t="shared" ref="AL5:AL53" si="17">50000000*((B5+1)/2)</f>
        <v>75000000</v>
      </c>
      <c r="AM5" s="57">
        <v>50000</v>
      </c>
      <c r="AN5" s="49">
        <f t="shared" ref="AN5:AN53" si="18">100000000*((B5+1)/2)</f>
        <v>150000000</v>
      </c>
      <c r="AO5" s="57">
        <v>100000</v>
      </c>
      <c r="AP5" s="49">
        <f t="shared" ref="AP5:AP53" si="19">1000000000*((B5+1)/2)</f>
        <v>1500000000</v>
      </c>
    </row>
    <row r="6" spans="1:42" ht="15.75" thickBot="1" x14ac:dyDescent="0.3">
      <c r="B6" s="39">
        <v>3</v>
      </c>
      <c r="C6" s="53">
        <v>0</v>
      </c>
      <c r="D6" s="5">
        <f t="shared" ref="D6:D53" si="20">D5+5</f>
        <v>20</v>
      </c>
      <c r="E6" s="10">
        <v>1</v>
      </c>
      <c r="F6" s="49">
        <f t="shared" si="0"/>
        <v>200</v>
      </c>
      <c r="G6" s="53">
        <v>5</v>
      </c>
      <c r="H6" s="49">
        <f t="shared" si="1"/>
        <v>500</v>
      </c>
      <c r="I6" s="53">
        <v>10</v>
      </c>
      <c r="J6" s="49">
        <f t="shared" si="2"/>
        <v>1000</v>
      </c>
      <c r="K6" s="59">
        <f t="shared" si="3"/>
        <v>1500</v>
      </c>
      <c r="L6" s="53">
        <v>15</v>
      </c>
      <c r="M6" s="49">
        <f t="shared" si="4"/>
        <v>2000</v>
      </c>
      <c r="N6" s="53">
        <v>20</v>
      </c>
      <c r="O6" s="49">
        <f t="shared" si="5"/>
        <v>10000</v>
      </c>
      <c r="P6" s="53">
        <v>30</v>
      </c>
      <c r="Q6" s="49">
        <f t="shared" si="6"/>
        <v>20000</v>
      </c>
      <c r="R6" s="53">
        <v>40</v>
      </c>
      <c r="S6" s="49">
        <f t="shared" si="7"/>
        <v>50000</v>
      </c>
      <c r="T6" s="10">
        <v>50</v>
      </c>
      <c r="U6" s="49">
        <f t="shared" si="8"/>
        <v>100000</v>
      </c>
      <c r="V6" s="53">
        <v>100</v>
      </c>
      <c r="W6" s="49">
        <f t="shared" si="9"/>
        <v>200000</v>
      </c>
      <c r="X6" s="53">
        <v>150</v>
      </c>
      <c r="Y6" s="49">
        <f t="shared" si="10"/>
        <v>300000</v>
      </c>
      <c r="Z6" s="53">
        <v>200</v>
      </c>
      <c r="AA6" s="49">
        <f t="shared" si="11"/>
        <v>500000</v>
      </c>
      <c r="AB6" s="53">
        <v>250</v>
      </c>
      <c r="AC6" s="49">
        <f t="shared" si="12"/>
        <v>1500000</v>
      </c>
      <c r="AD6" s="62">
        <f t="shared" si="13"/>
        <v>150000</v>
      </c>
      <c r="AE6" s="53">
        <v>500</v>
      </c>
      <c r="AF6" s="49">
        <f t="shared" si="14"/>
        <v>2000000</v>
      </c>
      <c r="AG6" s="53">
        <v>1000</v>
      </c>
      <c r="AH6" s="49">
        <f t="shared" si="15"/>
        <v>10000000</v>
      </c>
      <c r="AI6" s="57">
        <v>5000</v>
      </c>
      <c r="AJ6" s="49">
        <f t="shared" si="16"/>
        <v>20000000</v>
      </c>
      <c r="AK6" s="57">
        <v>25000</v>
      </c>
      <c r="AL6" s="49">
        <f t="shared" si="17"/>
        <v>100000000</v>
      </c>
      <c r="AM6" s="57">
        <v>50000</v>
      </c>
      <c r="AN6" s="49">
        <f t="shared" si="18"/>
        <v>200000000</v>
      </c>
      <c r="AO6" s="57">
        <v>100000</v>
      </c>
      <c r="AP6" s="49">
        <f t="shared" si="19"/>
        <v>2000000000</v>
      </c>
    </row>
    <row r="7" spans="1:42" ht="15.75" thickBot="1" x14ac:dyDescent="0.3">
      <c r="B7" s="39">
        <v>4</v>
      </c>
      <c r="C7" s="53">
        <v>0</v>
      </c>
      <c r="D7" s="5">
        <f t="shared" si="20"/>
        <v>25</v>
      </c>
      <c r="E7" s="10">
        <v>1</v>
      </c>
      <c r="F7" s="49">
        <f t="shared" si="0"/>
        <v>250</v>
      </c>
      <c r="G7" s="53">
        <v>5</v>
      </c>
      <c r="H7" s="49">
        <f t="shared" si="1"/>
        <v>625</v>
      </c>
      <c r="I7" s="53">
        <v>10</v>
      </c>
      <c r="J7" s="49">
        <f t="shared" si="2"/>
        <v>1250</v>
      </c>
      <c r="K7" s="59">
        <f t="shared" si="3"/>
        <v>1875</v>
      </c>
      <c r="L7" s="53">
        <v>15</v>
      </c>
      <c r="M7" s="49">
        <f t="shared" si="4"/>
        <v>2500</v>
      </c>
      <c r="N7" s="53">
        <v>20</v>
      </c>
      <c r="O7" s="49">
        <f t="shared" si="5"/>
        <v>12500</v>
      </c>
      <c r="P7" s="53">
        <v>30</v>
      </c>
      <c r="Q7" s="49">
        <f t="shared" si="6"/>
        <v>25000</v>
      </c>
      <c r="R7" s="53">
        <v>40</v>
      </c>
      <c r="S7" s="49">
        <f t="shared" si="7"/>
        <v>62500</v>
      </c>
      <c r="T7" s="10">
        <v>50</v>
      </c>
      <c r="U7" s="49">
        <f t="shared" si="8"/>
        <v>125000</v>
      </c>
      <c r="V7" s="53">
        <v>100</v>
      </c>
      <c r="W7" s="49">
        <f t="shared" si="9"/>
        <v>250000</v>
      </c>
      <c r="X7" s="53">
        <v>150</v>
      </c>
      <c r="Y7" s="49">
        <f t="shared" si="10"/>
        <v>375000</v>
      </c>
      <c r="Z7" s="53">
        <v>200</v>
      </c>
      <c r="AA7" s="49">
        <f t="shared" si="11"/>
        <v>625000</v>
      </c>
      <c r="AB7" s="53">
        <v>250</v>
      </c>
      <c r="AC7" s="49">
        <f t="shared" si="12"/>
        <v>2000000</v>
      </c>
      <c r="AD7" s="62">
        <f t="shared" si="13"/>
        <v>187500</v>
      </c>
      <c r="AE7" s="53">
        <v>500</v>
      </c>
      <c r="AF7" s="49">
        <f t="shared" si="14"/>
        <v>2500000</v>
      </c>
      <c r="AG7" s="53">
        <v>1000</v>
      </c>
      <c r="AH7" s="49">
        <f t="shared" si="15"/>
        <v>12500000</v>
      </c>
      <c r="AI7" s="57">
        <v>5000</v>
      </c>
      <c r="AJ7" s="49">
        <f t="shared" si="16"/>
        <v>25000000</v>
      </c>
      <c r="AK7" s="57">
        <v>25000</v>
      </c>
      <c r="AL7" s="49">
        <f t="shared" si="17"/>
        <v>125000000</v>
      </c>
      <c r="AM7" s="57">
        <v>50000</v>
      </c>
      <c r="AN7" s="49">
        <f t="shared" si="18"/>
        <v>250000000</v>
      </c>
      <c r="AO7" s="57">
        <v>100000</v>
      </c>
      <c r="AP7" s="49">
        <f t="shared" si="19"/>
        <v>2500000000</v>
      </c>
    </row>
    <row r="8" spans="1:42" ht="15.75" thickBot="1" x14ac:dyDescent="0.3">
      <c r="B8" s="39">
        <v>5</v>
      </c>
      <c r="C8" s="53">
        <v>0</v>
      </c>
      <c r="D8" s="5">
        <f t="shared" si="20"/>
        <v>30</v>
      </c>
      <c r="E8" s="10">
        <v>1</v>
      </c>
      <c r="F8" s="49">
        <f t="shared" si="0"/>
        <v>300</v>
      </c>
      <c r="G8" s="53">
        <v>5</v>
      </c>
      <c r="H8" s="49">
        <f t="shared" si="1"/>
        <v>750</v>
      </c>
      <c r="I8" s="53">
        <v>10</v>
      </c>
      <c r="J8" s="49">
        <f t="shared" si="2"/>
        <v>1500</v>
      </c>
      <c r="K8" s="59">
        <f t="shared" si="3"/>
        <v>2250</v>
      </c>
      <c r="L8" s="53">
        <v>15</v>
      </c>
      <c r="M8" s="49">
        <f t="shared" si="4"/>
        <v>3000</v>
      </c>
      <c r="N8" s="53">
        <v>20</v>
      </c>
      <c r="O8" s="49">
        <f t="shared" si="5"/>
        <v>15000</v>
      </c>
      <c r="P8" s="53">
        <v>30</v>
      </c>
      <c r="Q8" s="49">
        <f t="shared" si="6"/>
        <v>30000</v>
      </c>
      <c r="R8" s="53">
        <v>40</v>
      </c>
      <c r="S8" s="49">
        <f t="shared" si="7"/>
        <v>75000</v>
      </c>
      <c r="T8" s="10">
        <v>50</v>
      </c>
      <c r="U8" s="49">
        <f t="shared" si="8"/>
        <v>150000</v>
      </c>
      <c r="V8" s="53">
        <v>100</v>
      </c>
      <c r="W8" s="49">
        <f t="shared" si="9"/>
        <v>300000</v>
      </c>
      <c r="X8" s="53">
        <v>150</v>
      </c>
      <c r="Y8" s="49">
        <f t="shared" si="10"/>
        <v>450000</v>
      </c>
      <c r="Z8" s="53">
        <v>200</v>
      </c>
      <c r="AA8" s="49">
        <f t="shared" si="11"/>
        <v>750000</v>
      </c>
      <c r="AB8" s="53">
        <v>250</v>
      </c>
      <c r="AC8" s="49">
        <f t="shared" si="12"/>
        <v>2500000</v>
      </c>
      <c r="AD8" s="62">
        <f t="shared" si="13"/>
        <v>225000</v>
      </c>
      <c r="AE8" s="53">
        <v>500</v>
      </c>
      <c r="AF8" s="49">
        <f t="shared" si="14"/>
        <v>3000000</v>
      </c>
      <c r="AG8" s="53">
        <v>1000</v>
      </c>
      <c r="AH8" s="49">
        <f t="shared" si="15"/>
        <v>15000000</v>
      </c>
      <c r="AI8" s="57">
        <v>5000</v>
      </c>
      <c r="AJ8" s="49">
        <f t="shared" si="16"/>
        <v>30000000</v>
      </c>
      <c r="AK8" s="57">
        <v>25000</v>
      </c>
      <c r="AL8" s="49">
        <f t="shared" si="17"/>
        <v>150000000</v>
      </c>
      <c r="AM8" s="57">
        <v>50000</v>
      </c>
      <c r="AN8" s="49">
        <f t="shared" si="18"/>
        <v>300000000</v>
      </c>
      <c r="AO8" s="57">
        <v>100000</v>
      </c>
      <c r="AP8" s="49">
        <f t="shared" si="19"/>
        <v>3000000000</v>
      </c>
    </row>
    <row r="9" spans="1:42" ht="15.75" thickBot="1" x14ac:dyDescent="0.3">
      <c r="B9" s="39">
        <v>6</v>
      </c>
      <c r="C9" s="53">
        <v>0</v>
      </c>
      <c r="D9" s="5">
        <f t="shared" si="20"/>
        <v>35</v>
      </c>
      <c r="E9" s="10">
        <v>1</v>
      </c>
      <c r="F9" s="49">
        <f t="shared" si="0"/>
        <v>350</v>
      </c>
      <c r="G9" s="53">
        <v>5</v>
      </c>
      <c r="H9" s="49">
        <f t="shared" si="1"/>
        <v>875</v>
      </c>
      <c r="I9" s="53">
        <v>10</v>
      </c>
      <c r="J9" s="49">
        <f t="shared" si="2"/>
        <v>1750</v>
      </c>
      <c r="K9" s="59">
        <f t="shared" si="3"/>
        <v>2625</v>
      </c>
      <c r="L9" s="53">
        <v>15</v>
      </c>
      <c r="M9" s="49">
        <f t="shared" si="4"/>
        <v>3500</v>
      </c>
      <c r="N9" s="53">
        <v>20</v>
      </c>
      <c r="O9" s="49">
        <f t="shared" si="5"/>
        <v>17500</v>
      </c>
      <c r="P9" s="53">
        <v>30</v>
      </c>
      <c r="Q9" s="49">
        <f t="shared" si="6"/>
        <v>35000</v>
      </c>
      <c r="R9" s="53">
        <v>40</v>
      </c>
      <c r="S9" s="49">
        <f t="shared" si="7"/>
        <v>87500</v>
      </c>
      <c r="T9" s="10">
        <v>50</v>
      </c>
      <c r="U9" s="49">
        <f t="shared" si="8"/>
        <v>175000</v>
      </c>
      <c r="V9" s="53">
        <v>100</v>
      </c>
      <c r="W9" s="49">
        <f t="shared" si="9"/>
        <v>350000</v>
      </c>
      <c r="X9" s="53">
        <v>150</v>
      </c>
      <c r="Y9" s="49">
        <f t="shared" si="10"/>
        <v>525000</v>
      </c>
      <c r="Z9" s="53">
        <v>200</v>
      </c>
      <c r="AA9" s="49">
        <f t="shared" si="11"/>
        <v>875000</v>
      </c>
      <c r="AB9" s="53">
        <v>250</v>
      </c>
      <c r="AC9" s="49">
        <f t="shared" si="12"/>
        <v>3000000</v>
      </c>
      <c r="AD9" s="62">
        <f t="shared" si="13"/>
        <v>262500</v>
      </c>
      <c r="AE9" s="53">
        <v>500</v>
      </c>
      <c r="AF9" s="49">
        <f t="shared" si="14"/>
        <v>3500000</v>
      </c>
      <c r="AG9" s="53">
        <v>1000</v>
      </c>
      <c r="AH9" s="49">
        <f t="shared" si="15"/>
        <v>17500000</v>
      </c>
      <c r="AI9" s="57">
        <v>5000</v>
      </c>
      <c r="AJ9" s="49">
        <f t="shared" si="16"/>
        <v>35000000</v>
      </c>
      <c r="AK9" s="57">
        <v>25000</v>
      </c>
      <c r="AL9" s="49">
        <f t="shared" si="17"/>
        <v>175000000</v>
      </c>
      <c r="AM9" s="57">
        <v>50000</v>
      </c>
      <c r="AN9" s="49">
        <f t="shared" si="18"/>
        <v>350000000</v>
      </c>
      <c r="AO9" s="57">
        <v>100000</v>
      </c>
      <c r="AP9" s="49">
        <f t="shared" si="19"/>
        <v>3500000000</v>
      </c>
    </row>
    <row r="10" spans="1:42" ht="15.75" thickBot="1" x14ac:dyDescent="0.3">
      <c r="B10" s="39">
        <v>7</v>
      </c>
      <c r="C10" s="53">
        <v>0</v>
      </c>
      <c r="D10" s="5">
        <f t="shared" si="20"/>
        <v>40</v>
      </c>
      <c r="E10" s="10">
        <v>1</v>
      </c>
      <c r="F10" s="49">
        <f t="shared" si="0"/>
        <v>400</v>
      </c>
      <c r="G10" s="53">
        <v>5</v>
      </c>
      <c r="H10" s="49">
        <f t="shared" si="1"/>
        <v>1000</v>
      </c>
      <c r="I10" s="53">
        <v>10</v>
      </c>
      <c r="J10" s="49">
        <f t="shared" si="2"/>
        <v>2000</v>
      </c>
      <c r="K10" s="59">
        <f t="shared" si="3"/>
        <v>3000</v>
      </c>
      <c r="L10" s="53">
        <v>15</v>
      </c>
      <c r="M10" s="49">
        <f t="shared" si="4"/>
        <v>4000</v>
      </c>
      <c r="N10" s="53">
        <v>20</v>
      </c>
      <c r="O10" s="49">
        <f t="shared" si="5"/>
        <v>20000</v>
      </c>
      <c r="P10" s="53">
        <v>30</v>
      </c>
      <c r="Q10" s="49">
        <f t="shared" si="6"/>
        <v>40000</v>
      </c>
      <c r="R10" s="53">
        <v>40</v>
      </c>
      <c r="S10" s="49">
        <f t="shared" si="7"/>
        <v>100000</v>
      </c>
      <c r="T10" s="10">
        <v>50</v>
      </c>
      <c r="U10" s="49">
        <f t="shared" si="8"/>
        <v>200000</v>
      </c>
      <c r="V10" s="53">
        <v>100</v>
      </c>
      <c r="W10" s="49">
        <f t="shared" si="9"/>
        <v>400000</v>
      </c>
      <c r="X10" s="53">
        <v>150</v>
      </c>
      <c r="Y10" s="49">
        <f t="shared" si="10"/>
        <v>600000</v>
      </c>
      <c r="Z10" s="53">
        <v>200</v>
      </c>
      <c r="AA10" s="49">
        <f t="shared" si="11"/>
        <v>1000000</v>
      </c>
      <c r="AB10" s="53">
        <v>250</v>
      </c>
      <c r="AC10" s="49">
        <f t="shared" si="12"/>
        <v>3500000</v>
      </c>
      <c r="AD10" s="62">
        <f t="shared" si="13"/>
        <v>300000</v>
      </c>
      <c r="AE10" s="53">
        <v>500</v>
      </c>
      <c r="AF10" s="49">
        <f t="shared" si="14"/>
        <v>4000000</v>
      </c>
      <c r="AG10" s="53">
        <v>1000</v>
      </c>
      <c r="AH10" s="49">
        <f t="shared" si="15"/>
        <v>20000000</v>
      </c>
      <c r="AI10" s="57">
        <v>5000</v>
      </c>
      <c r="AJ10" s="49">
        <f t="shared" si="16"/>
        <v>40000000</v>
      </c>
      <c r="AK10" s="57">
        <v>25000</v>
      </c>
      <c r="AL10" s="49">
        <f t="shared" si="17"/>
        <v>200000000</v>
      </c>
      <c r="AM10" s="57">
        <v>50000</v>
      </c>
      <c r="AN10" s="49">
        <f t="shared" si="18"/>
        <v>400000000</v>
      </c>
      <c r="AO10" s="57">
        <v>100000</v>
      </c>
      <c r="AP10" s="49">
        <f t="shared" si="19"/>
        <v>4000000000</v>
      </c>
    </row>
    <row r="11" spans="1:42" ht="15.75" thickBot="1" x14ac:dyDescent="0.3">
      <c r="B11" s="39">
        <v>8</v>
      </c>
      <c r="C11" s="53">
        <v>0</v>
      </c>
      <c r="D11" s="5">
        <f t="shared" si="20"/>
        <v>45</v>
      </c>
      <c r="E11" s="10">
        <v>1</v>
      </c>
      <c r="F11" s="49">
        <f t="shared" si="0"/>
        <v>450</v>
      </c>
      <c r="G11" s="53">
        <v>5</v>
      </c>
      <c r="H11" s="49">
        <f t="shared" si="1"/>
        <v>1125</v>
      </c>
      <c r="I11" s="53">
        <v>10</v>
      </c>
      <c r="J11" s="49">
        <f t="shared" si="2"/>
        <v>2250</v>
      </c>
      <c r="K11" s="59">
        <f t="shared" si="3"/>
        <v>3375</v>
      </c>
      <c r="L11" s="53">
        <v>15</v>
      </c>
      <c r="M11" s="49">
        <f t="shared" si="4"/>
        <v>4500</v>
      </c>
      <c r="N11" s="53">
        <v>20</v>
      </c>
      <c r="O11" s="49">
        <f t="shared" si="5"/>
        <v>22500</v>
      </c>
      <c r="P11" s="53">
        <v>30</v>
      </c>
      <c r="Q11" s="49">
        <f t="shared" si="6"/>
        <v>45000</v>
      </c>
      <c r="R11" s="53">
        <v>40</v>
      </c>
      <c r="S11" s="49">
        <f t="shared" si="7"/>
        <v>112500</v>
      </c>
      <c r="T11" s="10">
        <v>50</v>
      </c>
      <c r="U11" s="49">
        <f t="shared" si="8"/>
        <v>225000</v>
      </c>
      <c r="V11" s="53">
        <v>100</v>
      </c>
      <c r="W11" s="49">
        <f t="shared" si="9"/>
        <v>450000</v>
      </c>
      <c r="X11" s="53">
        <v>150</v>
      </c>
      <c r="Y11" s="49">
        <f t="shared" si="10"/>
        <v>675000</v>
      </c>
      <c r="Z11" s="53">
        <v>200</v>
      </c>
      <c r="AA11" s="49">
        <f t="shared" si="11"/>
        <v>1125000</v>
      </c>
      <c r="AB11" s="53">
        <v>250</v>
      </c>
      <c r="AC11" s="49">
        <f t="shared" si="12"/>
        <v>4000000</v>
      </c>
      <c r="AD11" s="62">
        <f t="shared" si="13"/>
        <v>337500</v>
      </c>
      <c r="AE11" s="53">
        <v>500</v>
      </c>
      <c r="AF11" s="49">
        <f t="shared" si="14"/>
        <v>4500000</v>
      </c>
      <c r="AG11" s="53">
        <v>1000</v>
      </c>
      <c r="AH11" s="49">
        <f t="shared" si="15"/>
        <v>22500000</v>
      </c>
      <c r="AI11" s="57">
        <v>5000</v>
      </c>
      <c r="AJ11" s="49">
        <f t="shared" si="16"/>
        <v>45000000</v>
      </c>
      <c r="AK11" s="57">
        <v>25000</v>
      </c>
      <c r="AL11" s="49">
        <f t="shared" si="17"/>
        <v>225000000</v>
      </c>
      <c r="AM11" s="57">
        <v>50000</v>
      </c>
      <c r="AN11" s="49">
        <f t="shared" si="18"/>
        <v>450000000</v>
      </c>
      <c r="AO11" s="57">
        <v>100000</v>
      </c>
      <c r="AP11" s="49">
        <f t="shared" si="19"/>
        <v>4500000000</v>
      </c>
    </row>
    <row r="12" spans="1:42" ht="15.75" thickBot="1" x14ac:dyDescent="0.3">
      <c r="B12" s="39">
        <v>9</v>
      </c>
      <c r="C12" s="53">
        <v>0</v>
      </c>
      <c r="D12" s="5">
        <f t="shared" si="20"/>
        <v>50</v>
      </c>
      <c r="E12" s="10">
        <v>1</v>
      </c>
      <c r="F12" s="49">
        <f t="shared" si="0"/>
        <v>500</v>
      </c>
      <c r="G12" s="53">
        <v>5</v>
      </c>
      <c r="H12" s="49">
        <f t="shared" si="1"/>
        <v>1250</v>
      </c>
      <c r="I12" s="53">
        <v>10</v>
      </c>
      <c r="J12" s="49">
        <f t="shared" si="2"/>
        <v>2500</v>
      </c>
      <c r="K12" s="59">
        <f t="shared" si="3"/>
        <v>3750</v>
      </c>
      <c r="L12" s="53">
        <v>15</v>
      </c>
      <c r="M12" s="49">
        <f t="shared" si="4"/>
        <v>5000</v>
      </c>
      <c r="N12" s="53">
        <v>20</v>
      </c>
      <c r="O12" s="49">
        <f t="shared" si="5"/>
        <v>25000</v>
      </c>
      <c r="P12" s="53">
        <v>30</v>
      </c>
      <c r="Q12" s="49">
        <f t="shared" si="6"/>
        <v>50000</v>
      </c>
      <c r="R12" s="53">
        <v>40</v>
      </c>
      <c r="S12" s="49">
        <f t="shared" si="7"/>
        <v>125000</v>
      </c>
      <c r="T12" s="10">
        <v>50</v>
      </c>
      <c r="U12" s="49">
        <f t="shared" si="8"/>
        <v>250000</v>
      </c>
      <c r="V12" s="53">
        <v>100</v>
      </c>
      <c r="W12" s="49">
        <f t="shared" si="9"/>
        <v>500000</v>
      </c>
      <c r="X12" s="53">
        <v>150</v>
      </c>
      <c r="Y12" s="49">
        <f t="shared" si="10"/>
        <v>750000</v>
      </c>
      <c r="Z12" s="53">
        <v>200</v>
      </c>
      <c r="AA12" s="49">
        <f t="shared" si="11"/>
        <v>1250000</v>
      </c>
      <c r="AB12" s="53">
        <v>250</v>
      </c>
      <c r="AC12" s="49">
        <f t="shared" si="12"/>
        <v>4500000</v>
      </c>
      <c r="AD12" s="62">
        <f t="shared" si="13"/>
        <v>375000</v>
      </c>
      <c r="AE12" s="53">
        <v>500</v>
      </c>
      <c r="AF12" s="49">
        <f t="shared" si="14"/>
        <v>5000000</v>
      </c>
      <c r="AG12" s="53">
        <v>1000</v>
      </c>
      <c r="AH12" s="49">
        <f t="shared" si="15"/>
        <v>25000000</v>
      </c>
      <c r="AI12" s="57">
        <v>5000</v>
      </c>
      <c r="AJ12" s="49">
        <f t="shared" si="16"/>
        <v>50000000</v>
      </c>
      <c r="AK12" s="57">
        <v>25000</v>
      </c>
      <c r="AL12" s="49">
        <f t="shared" si="17"/>
        <v>250000000</v>
      </c>
      <c r="AM12" s="57">
        <v>50000</v>
      </c>
      <c r="AN12" s="49">
        <f t="shared" si="18"/>
        <v>500000000</v>
      </c>
      <c r="AO12" s="57">
        <v>100000</v>
      </c>
      <c r="AP12" s="49">
        <f t="shared" si="19"/>
        <v>5000000000</v>
      </c>
    </row>
    <row r="13" spans="1:42" ht="15.75" thickBot="1" x14ac:dyDescent="0.3">
      <c r="B13" s="39">
        <v>10</v>
      </c>
      <c r="C13" s="53">
        <v>0</v>
      </c>
      <c r="D13" s="5">
        <f t="shared" si="20"/>
        <v>55</v>
      </c>
      <c r="E13" s="10">
        <v>1</v>
      </c>
      <c r="F13" s="49">
        <f t="shared" si="0"/>
        <v>550</v>
      </c>
      <c r="G13" s="53">
        <v>5</v>
      </c>
      <c r="H13" s="49">
        <f t="shared" si="1"/>
        <v>1375</v>
      </c>
      <c r="I13" s="53">
        <v>10</v>
      </c>
      <c r="J13" s="49">
        <f t="shared" si="2"/>
        <v>2750</v>
      </c>
      <c r="K13" s="59">
        <f t="shared" si="3"/>
        <v>4125</v>
      </c>
      <c r="L13" s="53">
        <v>15</v>
      </c>
      <c r="M13" s="49">
        <f t="shared" si="4"/>
        <v>5500</v>
      </c>
      <c r="N13" s="53">
        <v>20</v>
      </c>
      <c r="O13" s="49">
        <f t="shared" si="5"/>
        <v>27500</v>
      </c>
      <c r="P13" s="53">
        <v>30</v>
      </c>
      <c r="Q13" s="49">
        <f t="shared" si="6"/>
        <v>55000</v>
      </c>
      <c r="R13" s="53">
        <v>40</v>
      </c>
      <c r="S13" s="49">
        <f t="shared" si="7"/>
        <v>137500</v>
      </c>
      <c r="T13" s="10">
        <v>50</v>
      </c>
      <c r="U13" s="49">
        <f t="shared" si="8"/>
        <v>275000</v>
      </c>
      <c r="V13" s="53">
        <v>100</v>
      </c>
      <c r="W13" s="49">
        <f t="shared" si="9"/>
        <v>550000</v>
      </c>
      <c r="X13" s="53">
        <v>150</v>
      </c>
      <c r="Y13" s="49">
        <f t="shared" si="10"/>
        <v>825000</v>
      </c>
      <c r="Z13" s="53">
        <v>200</v>
      </c>
      <c r="AA13" s="49">
        <f t="shared" si="11"/>
        <v>1375000</v>
      </c>
      <c r="AB13" s="53">
        <v>250</v>
      </c>
      <c r="AC13" s="49">
        <f t="shared" si="12"/>
        <v>5000000</v>
      </c>
      <c r="AD13" s="62">
        <f t="shared" si="13"/>
        <v>412500</v>
      </c>
      <c r="AE13" s="53">
        <v>500</v>
      </c>
      <c r="AF13" s="49">
        <f t="shared" si="14"/>
        <v>5500000</v>
      </c>
      <c r="AG13" s="53">
        <v>1000</v>
      </c>
      <c r="AH13" s="49">
        <f t="shared" si="15"/>
        <v>27500000</v>
      </c>
      <c r="AI13" s="57">
        <v>5000</v>
      </c>
      <c r="AJ13" s="49">
        <f t="shared" si="16"/>
        <v>55000000</v>
      </c>
      <c r="AK13" s="57">
        <v>25000</v>
      </c>
      <c r="AL13" s="49">
        <f t="shared" si="17"/>
        <v>275000000</v>
      </c>
      <c r="AM13" s="57">
        <v>50000</v>
      </c>
      <c r="AN13" s="49">
        <f t="shared" si="18"/>
        <v>550000000</v>
      </c>
      <c r="AO13" s="57">
        <v>100000</v>
      </c>
      <c r="AP13" s="49">
        <f t="shared" si="19"/>
        <v>5500000000</v>
      </c>
    </row>
    <row r="14" spans="1:42" ht="15.75" thickBot="1" x14ac:dyDescent="0.3">
      <c r="B14" s="39">
        <v>11</v>
      </c>
      <c r="C14" s="53">
        <v>0</v>
      </c>
      <c r="D14" s="5">
        <f t="shared" si="20"/>
        <v>60</v>
      </c>
      <c r="E14" s="10">
        <v>1</v>
      </c>
      <c r="F14" s="49">
        <f t="shared" si="0"/>
        <v>600</v>
      </c>
      <c r="G14" s="53">
        <v>5</v>
      </c>
      <c r="H14" s="49">
        <f t="shared" si="1"/>
        <v>1500</v>
      </c>
      <c r="I14" s="53">
        <v>10</v>
      </c>
      <c r="J14" s="49">
        <f t="shared" si="2"/>
        <v>3000</v>
      </c>
      <c r="K14" s="59">
        <f t="shared" si="3"/>
        <v>4500</v>
      </c>
      <c r="L14" s="53">
        <v>15</v>
      </c>
      <c r="M14" s="49">
        <f t="shared" si="4"/>
        <v>6000</v>
      </c>
      <c r="N14" s="53">
        <v>20</v>
      </c>
      <c r="O14" s="49">
        <f t="shared" si="5"/>
        <v>30000</v>
      </c>
      <c r="P14" s="53">
        <v>30</v>
      </c>
      <c r="Q14" s="49">
        <f t="shared" si="6"/>
        <v>60000</v>
      </c>
      <c r="R14" s="53">
        <v>40</v>
      </c>
      <c r="S14" s="49">
        <f t="shared" si="7"/>
        <v>150000</v>
      </c>
      <c r="T14" s="10">
        <v>50</v>
      </c>
      <c r="U14" s="49">
        <f t="shared" si="8"/>
        <v>300000</v>
      </c>
      <c r="V14" s="53">
        <v>100</v>
      </c>
      <c r="W14" s="49">
        <f t="shared" si="9"/>
        <v>600000</v>
      </c>
      <c r="X14" s="53">
        <v>150</v>
      </c>
      <c r="Y14" s="49">
        <f t="shared" si="10"/>
        <v>900000</v>
      </c>
      <c r="Z14" s="53">
        <v>200</v>
      </c>
      <c r="AA14" s="49">
        <f t="shared" si="11"/>
        <v>1500000</v>
      </c>
      <c r="AB14" s="53">
        <v>250</v>
      </c>
      <c r="AC14" s="49">
        <f t="shared" si="12"/>
        <v>5500000</v>
      </c>
      <c r="AD14" s="62">
        <f t="shared" si="13"/>
        <v>450000</v>
      </c>
      <c r="AE14" s="53">
        <v>500</v>
      </c>
      <c r="AF14" s="49">
        <f t="shared" si="14"/>
        <v>6000000</v>
      </c>
      <c r="AG14" s="53">
        <v>1000</v>
      </c>
      <c r="AH14" s="49">
        <f t="shared" si="15"/>
        <v>30000000</v>
      </c>
      <c r="AI14" s="57">
        <v>5000</v>
      </c>
      <c r="AJ14" s="49">
        <f t="shared" si="16"/>
        <v>60000000</v>
      </c>
      <c r="AK14" s="57">
        <v>25000</v>
      </c>
      <c r="AL14" s="49">
        <f t="shared" si="17"/>
        <v>300000000</v>
      </c>
      <c r="AM14" s="57">
        <v>50000</v>
      </c>
      <c r="AN14" s="49">
        <f t="shared" si="18"/>
        <v>600000000</v>
      </c>
      <c r="AO14" s="57">
        <v>100000</v>
      </c>
      <c r="AP14" s="49">
        <f t="shared" si="19"/>
        <v>6000000000</v>
      </c>
    </row>
    <row r="15" spans="1:42" ht="15.75" thickBot="1" x14ac:dyDescent="0.3">
      <c r="B15" s="39">
        <v>12</v>
      </c>
      <c r="C15" s="53">
        <v>0</v>
      </c>
      <c r="D15" s="5">
        <f t="shared" si="20"/>
        <v>65</v>
      </c>
      <c r="E15" s="10">
        <v>1</v>
      </c>
      <c r="F15" s="49">
        <f t="shared" si="0"/>
        <v>650</v>
      </c>
      <c r="G15" s="53">
        <v>5</v>
      </c>
      <c r="H15" s="49">
        <f t="shared" si="1"/>
        <v>1625</v>
      </c>
      <c r="I15" s="53">
        <v>10</v>
      </c>
      <c r="J15" s="49">
        <f t="shared" si="2"/>
        <v>3250</v>
      </c>
      <c r="K15" s="59">
        <f t="shared" si="3"/>
        <v>4875</v>
      </c>
      <c r="L15" s="53">
        <v>15</v>
      </c>
      <c r="M15" s="49">
        <f t="shared" si="4"/>
        <v>6500</v>
      </c>
      <c r="N15" s="53">
        <v>20</v>
      </c>
      <c r="O15" s="49">
        <f t="shared" si="5"/>
        <v>32500</v>
      </c>
      <c r="P15" s="53">
        <v>30</v>
      </c>
      <c r="Q15" s="49">
        <f t="shared" si="6"/>
        <v>65000</v>
      </c>
      <c r="R15" s="53">
        <v>40</v>
      </c>
      <c r="S15" s="49">
        <f t="shared" si="7"/>
        <v>162500</v>
      </c>
      <c r="T15" s="10">
        <v>50</v>
      </c>
      <c r="U15" s="49">
        <f t="shared" si="8"/>
        <v>325000</v>
      </c>
      <c r="V15" s="53">
        <v>100</v>
      </c>
      <c r="W15" s="49">
        <f t="shared" si="9"/>
        <v>650000</v>
      </c>
      <c r="X15" s="53">
        <v>150</v>
      </c>
      <c r="Y15" s="49">
        <f t="shared" si="10"/>
        <v>975000</v>
      </c>
      <c r="Z15" s="53">
        <v>200</v>
      </c>
      <c r="AA15" s="49">
        <f t="shared" si="11"/>
        <v>1625000</v>
      </c>
      <c r="AB15" s="53">
        <v>250</v>
      </c>
      <c r="AC15" s="49">
        <f t="shared" si="12"/>
        <v>6000000</v>
      </c>
      <c r="AD15" s="62">
        <f t="shared" si="13"/>
        <v>487500</v>
      </c>
      <c r="AE15" s="53">
        <v>500</v>
      </c>
      <c r="AF15" s="49">
        <f t="shared" si="14"/>
        <v>6500000</v>
      </c>
      <c r="AG15" s="53">
        <v>1000</v>
      </c>
      <c r="AH15" s="49">
        <f t="shared" si="15"/>
        <v>32500000</v>
      </c>
      <c r="AI15" s="57">
        <v>5000</v>
      </c>
      <c r="AJ15" s="49">
        <f t="shared" si="16"/>
        <v>65000000</v>
      </c>
      <c r="AK15" s="57">
        <v>25000</v>
      </c>
      <c r="AL15" s="49">
        <f t="shared" si="17"/>
        <v>325000000</v>
      </c>
      <c r="AM15" s="57">
        <v>50000</v>
      </c>
      <c r="AN15" s="49">
        <f t="shared" si="18"/>
        <v>650000000</v>
      </c>
      <c r="AO15" s="57">
        <v>100000</v>
      </c>
      <c r="AP15" s="49">
        <f t="shared" si="19"/>
        <v>6500000000</v>
      </c>
    </row>
    <row r="16" spans="1:42" ht="15.75" thickBot="1" x14ac:dyDescent="0.3">
      <c r="B16" s="39">
        <v>13</v>
      </c>
      <c r="C16" s="53">
        <v>0</v>
      </c>
      <c r="D16" s="5">
        <f t="shared" si="20"/>
        <v>70</v>
      </c>
      <c r="E16" s="10">
        <v>1</v>
      </c>
      <c r="F16" s="49">
        <f t="shared" si="0"/>
        <v>700</v>
      </c>
      <c r="G16" s="53">
        <v>5</v>
      </c>
      <c r="H16" s="49">
        <f t="shared" si="1"/>
        <v>1750</v>
      </c>
      <c r="I16" s="53">
        <v>10</v>
      </c>
      <c r="J16" s="49">
        <f t="shared" si="2"/>
        <v>3500</v>
      </c>
      <c r="K16" s="59">
        <f t="shared" si="3"/>
        <v>5250</v>
      </c>
      <c r="L16" s="53">
        <v>15</v>
      </c>
      <c r="M16" s="49">
        <f t="shared" si="4"/>
        <v>7000</v>
      </c>
      <c r="N16" s="53">
        <v>20</v>
      </c>
      <c r="O16" s="49">
        <f t="shared" si="5"/>
        <v>35000</v>
      </c>
      <c r="P16" s="53">
        <v>30</v>
      </c>
      <c r="Q16" s="49">
        <f t="shared" si="6"/>
        <v>70000</v>
      </c>
      <c r="R16" s="53">
        <v>40</v>
      </c>
      <c r="S16" s="49">
        <f t="shared" si="7"/>
        <v>175000</v>
      </c>
      <c r="T16" s="10">
        <v>50</v>
      </c>
      <c r="U16" s="49">
        <f t="shared" si="8"/>
        <v>350000</v>
      </c>
      <c r="V16" s="53">
        <v>100</v>
      </c>
      <c r="W16" s="49">
        <f t="shared" si="9"/>
        <v>700000</v>
      </c>
      <c r="X16" s="53">
        <v>150</v>
      </c>
      <c r="Y16" s="49">
        <f t="shared" si="10"/>
        <v>1050000</v>
      </c>
      <c r="Z16" s="53">
        <v>200</v>
      </c>
      <c r="AA16" s="49">
        <f t="shared" si="11"/>
        <v>1750000</v>
      </c>
      <c r="AB16" s="53">
        <v>250</v>
      </c>
      <c r="AC16" s="49">
        <f t="shared" si="12"/>
        <v>6500000</v>
      </c>
      <c r="AD16" s="62">
        <f t="shared" si="13"/>
        <v>525000</v>
      </c>
      <c r="AE16" s="53">
        <v>500</v>
      </c>
      <c r="AF16" s="49">
        <f t="shared" si="14"/>
        <v>7000000</v>
      </c>
      <c r="AG16" s="53">
        <v>1000</v>
      </c>
      <c r="AH16" s="49">
        <f t="shared" si="15"/>
        <v>35000000</v>
      </c>
      <c r="AI16" s="57">
        <v>5000</v>
      </c>
      <c r="AJ16" s="49">
        <f t="shared" si="16"/>
        <v>70000000</v>
      </c>
      <c r="AK16" s="57">
        <v>25000</v>
      </c>
      <c r="AL16" s="49">
        <f t="shared" si="17"/>
        <v>350000000</v>
      </c>
      <c r="AM16" s="57">
        <v>50000</v>
      </c>
      <c r="AN16" s="49">
        <f t="shared" si="18"/>
        <v>700000000</v>
      </c>
      <c r="AO16" s="57">
        <v>100000</v>
      </c>
      <c r="AP16" s="49">
        <f t="shared" si="19"/>
        <v>7000000000</v>
      </c>
    </row>
    <row r="17" spans="2:42" ht="15.75" thickBot="1" x14ac:dyDescent="0.3">
      <c r="B17" s="39">
        <v>14</v>
      </c>
      <c r="C17" s="53">
        <v>0</v>
      </c>
      <c r="D17" s="5">
        <f t="shared" si="20"/>
        <v>75</v>
      </c>
      <c r="E17" s="10">
        <v>1</v>
      </c>
      <c r="F17" s="49">
        <f t="shared" si="0"/>
        <v>750</v>
      </c>
      <c r="G17" s="53">
        <v>5</v>
      </c>
      <c r="H17" s="49">
        <f t="shared" si="1"/>
        <v>1875</v>
      </c>
      <c r="I17" s="53">
        <v>10</v>
      </c>
      <c r="J17" s="49">
        <f t="shared" si="2"/>
        <v>3750</v>
      </c>
      <c r="K17" s="59">
        <f t="shared" si="3"/>
        <v>5625</v>
      </c>
      <c r="L17" s="53">
        <v>15</v>
      </c>
      <c r="M17" s="49">
        <f t="shared" si="4"/>
        <v>7500</v>
      </c>
      <c r="N17" s="53">
        <v>20</v>
      </c>
      <c r="O17" s="49">
        <f t="shared" si="5"/>
        <v>37500</v>
      </c>
      <c r="P17" s="53">
        <v>30</v>
      </c>
      <c r="Q17" s="49">
        <f t="shared" si="6"/>
        <v>75000</v>
      </c>
      <c r="R17" s="53">
        <v>40</v>
      </c>
      <c r="S17" s="49">
        <f t="shared" si="7"/>
        <v>187500</v>
      </c>
      <c r="T17" s="10">
        <v>50</v>
      </c>
      <c r="U17" s="49">
        <f t="shared" si="8"/>
        <v>375000</v>
      </c>
      <c r="V17" s="53">
        <v>100</v>
      </c>
      <c r="W17" s="49">
        <f t="shared" si="9"/>
        <v>750000</v>
      </c>
      <c r="X17" s="53">
        <v>150</v>
      </c>
      <c r="Y17" s="49">
        <f t="shared" si="10"/>
        <v>1125000</v>
      </c>
      <c r="Z17" s="53">
        <v>200</v>
      </c>
      <c r="AA17" s="49">
        <f t="shared" si="11"/>
        <v>1875000</v>
      </c>
      <c r="AB17" s="53">
        <v>250</v>
      </c>
      <c r="AC17" s="49">
        <f t="shared" si="12"/>
        <v>7000000</v>
      </c>
      <c r="AD17" s="62">
        <f t="shared" si="13"/>
        <v>562500</v>
      </c>
      <c r="AE17" s="53">
        <v>500</v>
      </c>
      <c r="AF17" s="49">
        <f t="shared" si="14"/>
        <v>7500000</v>
      </c>
      <c r="AG17" s="53">
        <v>1000</v>
      </c>
      <c r="AH17" s="49">
        <f t="shared" si="15"/>
        <v>37500000</v>
      </c>
      <c r="AI17" s="57">
        <v>5000</v>
      </c>
      <c r="AJ17" s="49">
        <f t="shared" si="16"/>
        <v>75000000</v>
      </c>
      <c r="AK17" s="57">
        <v>25000</v>
      </c>
      <c r="AL17" s="49">
        <f t="shared" si="17"/>
        <v>375000000</v>
      </c>
      <c r="AM17" s="57">
        <v>50000</v>
      </c>
      <c r="AN17" s="49">
        <f t="shared" si="18"/>
        <v>750000000</v>
      </c>
      <c r="AO17" s="57">
        <v>100000</v>
      </c>
      <c r="AP17" s="49">
        <f t="shared" si="19"/>
        <v>7500000000</v>
      </c>
    </row>
    <row r="18" spans="2:42" ht="15.75" thickBot="1" x14ac:dyDescent="0.3">
      <c r="B18" s="39">
        <v>15</v>
      </c>
      <c r="C18" s="53">
        <v>0</v>
      </c>
      <c r="D18" s="5">
        <f t="shared" si="20"/>
        <v>80</v>
      </c>
      <c r="E18" s="10">
        <v>1</v>
      </c>
      <c r="F18" s="49">
        <f t="shared" si="0"/>
        <v>800</v>
      </c>
      <c r="G18" s="53">
        <v>5</v>
      </c>
      <c r="H18" s="49">
        <f t="shared" si="1"/>
        <v>2000</v>
      </c>
      <c r="I18" s="53">
        <v>10</v>
      </c>
      <c r="J18" s="49">
        <f t="shared" si="2"/>
        <v>4000</v>
      </c>
      <c r="K18" s="59">
        <f t="shared" si="3"/>
        <v>6000</v>
      </c>
      <c r="L18" s="53">
        <v>15</v>
      </c>
      <c r="M18" s="49">
        <f t="shared" si="4"/>
        <v>8000</v>
      </c>
      <c r="N18" s="53">
        <v>20</v>
      </c>
      <c r="O18" s="49">
        <f t="shared" si="5"/>
        <v>40000</v>
      </c>
      <c r="P18" s="53">
        <v>30</v>
      </c>
      <c r="Q18" s="49">
        <f t="shared" si="6"/>
        <v>80000</v>
      </c>
      <c r="R18" s="53">
        <v>40</v>
      </c>
      <c r="S18" s="49">
        <f t="shared" si="7"/>
        <v>200000</v>
      </c>
      <c r="T18" s="10">
        <v>50</v>
      </c>
      <c r="U18" s="49">
        <f t="shared" si="8"/>
        <v>400000</v>
      </c>
      <c r="V18" s="53">
        <v>100</v>
      </c>
      <c r="W18" s="49">
        <f t="shared" si="9"/>
        <v>800000</v>
      </c>
      <c r="X18" s="53">
        <v>150</v>
      </c>
      <c r="Y18" s="49">
        <f t="shared" si="10"/>
        <v>1200000</v>
      </c>
      <c r="Z18" s="53">
        <v>200</v>
      </c>
      <c r="AA18" s="49">
        <f t="shared" si="11"/>
        <v>2000000</v>
      </c>
      <c r="AB18" s="53">
        <v>250</v>
      </c>
      <c r="AC18" s="49">
        <f t="shared" si="12"/>
        <v>7500000</v>
      </c>
      <c r="AD18" s="62">
        <f t="shared" si="13"/>
        <v>600000</v>
      </c>
      <c r="AE18" s="53">
        <v>500</v>
      </c>
      <c r="AF18" s="49">
        <f t="shared" si="14"/>
        <v>8000000</v>
      </c>
      <c r="AG18" s="53">
        <v>1000</v>
      </c>
      <c r="AH18" s="49">
        <f t="shared" si="15"/>
        <v>40000000</v>
      </c>
      <c r="AI18" s="57">
        <v>5000</v>
      </c>
      <c r="AJ18" s="49">
        <f t="shared" si="16"/>
        <v>80000000</v>
      </c>
      <c r="AK18" s="57">
        <v>25000</v>
      </c>
      <c r="AL18" s="49">
        <f t="shared" si="17"/>
        <v>400000000</v>
      </c>
      <c r="AM18" s="57">
        <v>50000</v>
      </c>
      <c r="AN18" s="49">
        <f t="shared" si="18"/>
        <v>800000000</v>
      </c>
      <c r="AO18" s="57">
        <v>100000</v>
      </c>
      <c r="AP18" s="49">
        <f t="shared" si="19"/>
        <v>8000000000</v>
      </c>
    </row>
    <row r="19" spans="2:42" ht="15.75" thickBot="1" x14ac:dyDescent="0.3">
      <c r="B19" s="39">
        <v>16</v>
      </c>
      <c r="C19" s="53">
        <v>0</v>
      </c>
      <c r="D19" s="5">
        <f t="shared" si="20"/>
        <v>85</v>
      </c>
      <c r="E19" s="10">
        <v>1</v>
      </c>
      <c r="F19" s="49">
        <f t="shared" si="0"/>
        <v>850</v>
      </c>
      <c r="G19" s="53">
        <v>5</v>
      </c>
      <c r="H19" s="49">
        <f t="shared" si="1"/>
        <v>2125</v>
      </c>
      <c r="I19" s="53">
        <v>10</v>
      </c>
      <c r="J19" s="49">
        <f t="shared" si="2"/>
        <v>4250</v>
      </c>
      <c r="K19" s="59">
        <f t="shared" si="3"/>
        <v>6375</v>
      </c>
      <c r="L19" s="53">
        <v>15</v>
      </c>
      <c r="M19" s="49">
        <f t="shared" si="4"/>
        <v>8500</v>
      </c>
      <c r="N19" s="53">
        <v>20</v>
      </c>
      <c r="O19" s="49">
        <f t="shared" si="5"/>
        <v>42500</v>
      </c>
      <c r="P19" s="53">
        <v>30</v>
      </c>
      <c r="Q19" s="49">
        <f t="shared" si="6"/>
        <v>85000</v>
      </c>
      <c r="R19" s="53">
        <v>40</v>
      </c>
      <c r="S19" s="49">
        <f t="shared" si="7"/>
        <v>212500</v>
      </c>
      <c r="T19" s="10">
        <v>50</v>
      </c>
      <c r="U19" s="49">
        <f t="shared" si="8"/>
        <v>425000</v>
      </c>
      <c r="V19" s="53">
        <v>100</v>
      </c>
      <c r="W19" s="49">
        <f t="shared" si="9"/>
        <v>850000</v>
      </c>
      <c r="X19" s="53">
        <v>150</v>
      </c>
      <c r="Y19" s="49">
        <f t="shared" si="10"/>
        <v>1275000</v>
      </c>
      <c r="Z19" s="53">
        <v>200</v>
      </c>
      <c r="AA19" s="49">
        <f t="shared" si="11"/>
        <v>2125000</v>
      </c>
      <c r="AB19" s="53">
        <v>250</v>
      </c>
      <c r="AC19" s="49">
        <f t="shared" si="12"/>
        <v>8000000</v>
      </c>
      <c r="AD19" s="62">
        <f t="shared" si="13"/>
        <v>637500</v>
      </c>
      <c r="AE19" s="53">
        <v>500</v>
      </c>
      <c r="AF19" s="49">
        <f t="shared" si="14"/>
        <v>8500000</v>
      </c>
      <c r="AG19" s="53">
        <v>1000</v>
      </c>
      <c r="AH19" s="49">
        <f t="shared" si="15"/>
        <v>42500000</v>
      </c>
      <c r="AI19" s="57">
        <v>5000</v>
      </c>
      <c r="AJ19" s="49">
        <f t="shared" si="16"/>
        <v>85000000</v>
      </c>
      <c r="AK19" s="57">
        <v>25000</v>
      </c>
      <c r="AL19" s="49">
        <f t="shared" si="17"/>
        <v>425000000</v>
      </c>
      <c r="AM19" s="57">
        <v>50000</v>
      </c>
      <c r="AN19" s="49">
        <f t="shared" si="18"/>
        <v>850000000</v>
      </c>
      <c r="AO19" s="57">
        <v>100000</v>
      </c>
      <c r="AP19" s="49">
        <f t="shared" si="19"/>
        <v>8500000000</v>
      </c>
    </row>
    <row r="20" spans="2:42" ht="15.75" thickBot="1" x14ac:dyDescent="0.3">
      <c r="B20" s="39">
        <v>17</v>
      </c>
      <c r="C20" s="53">
        <v>0</v>
      </c>
      <c r="D20" s="5">
        <f t="shared" si="20"/>
        <v>90</v>
      </c>
      <c r="E20" s="10">
        <v>1</v>
      </c>
      <c r="F20" s="49">
        <f t="shared" si="0"/>
        <v>900</v>
      </c>
      <c r="G20" s="53">
        <v>5</v>
      </c>
      <c r="H20" s="49">
        <f t="shared" si="1"/>
        <v>2250</v>
      </c>
      <c r="I20" s="53">
        <v>10</v>
      </c>
      <c r="J20" s="49">
        <f t="shared" si="2"/>
        <v>4500</v>
      </c>
      <c r="K20" s="59">
        <f t="shared" si="3"/>
        <v>6750</v>
      </c>
      <c r="L20" s="53">
        <v>15</v>
      </c>
      <c r="M20" s="49">
        <f t="shared" si="4"/>
        <v>9000</v>
      </c>
      <c r="N20" s="53">
        <v>20</v>
      </c>
      <c r="O20" s="49">
        <f t="shared" si="5"/>
        <v>45000</v>
      </c>
      <c r="P20" s="53">
        <v>30</v>
      </c>
      <c r="Q20" s="49">
        <f t="shared" si="6"/>
        <v>90000</v>
      </c>
      <c r="R20" s="53">
        <v>40</v>
      </c>
      <c r="S20" s="49">
        <f t="shared" si="7"/>
        <v>225000</v>
      </c>
      <c r="T20" s="10">
        <v>50</v>
      </c>
      <c r="U20" s="49">
        <f t="shared" si="8"/>
        <v>450000</v>
      </c>
      <c r="V20" s="53">
        <v>100</v>
      </c>
      <c r="W20" s="49">
        <f t="shared" si="9"/>
        <v>900000</v>
      </c>
      <c r="X20" s="53">
        <v>150</v>
      </c>
      <c r="Y20" s="49">
        <f t="shared" si="10"/>
        <v>1350000</v>
      </c>
      <c r="Z20" s="53">
        <v>200</v>
      </c>
      <c r="AA20" s="49">
        <f t="shared" si="11"/>
        <v>2250000</v>
      </c>
      <c r="AB20" s="53">
        <v>250</v>
      </c>
      <c r="AC20" s="49">
        <f t="shared" si="12"/>
        <v>8500000</v>
      </c>
      <c r="AD20" s="62">
        <f t="shared" si="13"/>
        <v>675000</v>
      </c>
      <c r="AE20" s="53">
        <v>500</v>
      </c>
      <c r="AF20" s="49">
        <f t="shared" si="14"/>
        <v>9000000</v>
      </c>
      <c r="AG20" s="53">
        <v>1000</v>
      </c>
      <c r="AH20" s="49">
        <f t="shared" si="15"/>
        <v>45000000</v>
      </c>
      <c r="AI20" s="57">
        <v>5000</v>
      </c>
      <c r="AJ20" s="49">
        <f t="shared" si="16"/>
        <v>90000000</v>
      </c>
      <c r="AK20" s="57">
        <v>25000</v>
      </c>
      <c r="AL20" s="49">
        <f t="shared" si="17"/>
        <v>450000000</v>
      </c>
      <c r="AM20" s="57">
        <v>50000</v>
      </c>
      <c r="AN20" s="49">
        <f t="shared" si="18"/>
        <v>900000000</v>
      </c>
      <c r="AO20" s="57">
        <v>100000</v>
      </c>
      <c r="AP20" s="49">
        <f t="shared" si="19"/>
        <v>9000000000</v>
      </c>
    </row>
    <row r="21" spans="2:42" ht="15.75" thickBot="1" x14ac:dyDescent="0.3">
      <c r="B21" s="39">
        <v>18</v>
      </c>
      <c r="C21" s="53">
        <v>0</v>
      </c>
      <c r="D21" s="5">
        <f t="shared" si="20"/>
        <v>95</v>
      </c>
      <c r="E21" s="10">
        <v>1</v>
      </c>
      <c r="F21" s="49">
        <f t="shared" si="0"/>
        <v>950</v>
      </c>
      <c r="G21" s="53">
        <v>5</v>
      </c>
      <c r="H21" s="49">
        <f t="shared" si="1"/>
        <v>2375</v>
      </c>
      <c r="I21" s="53">
        <v>10</v>
      </c>
      <c r="J21" s="49">
        <f t="shared" si="2"/>
        <v>4750</v>
      </c>
      <c r="K21" s="59">
        <f t="shared" si="3"/>
        <v>7125</v>
      </c>
      <c r="L21" s="53">
        <v>15</v>
      </c>
      <c r="M21" s="49">
        <f t="shared" si="4"/>
        <v>9500</v>
      </c>
      <c r="N21" s="53">
        <v>20</v>
      </c>
      <c r="O21" s="49">
        <f t="shared" si="5"/>
        <v>47500</v>
      </c>
      <c r="P21" s="53">
        <v>30</v>
      </c>
      <c r="Q21" s="49">
        <f t="shared" si="6"/>
        <v>95000</v>
      </c>
      <c r="R21" s="53">
        <v>40</v>
      </c>
      <c r="S21" s="49">
        <f t="shared" si="7"/>
        <v>237500</v>
      </c>
      <c r="T21" s="10">
        <v>50</v>
      </c>
      <c r="U21" s="49">
        <f t="shared" si="8"/>
        <v>475000</v>
      </c>
      <c r="V21" s="53">
        <v>100</v>
      </c>
      <c r="W21" s="49">
        <f t="shared" si="9"/>
        <v>950000</v>
      </c>
      <c r="X21" s="53">
        <v>150</v>
      </c>
      <c r="Y21" s="49">
        <f t="shared" si="10"/>
        <v>1425000</v>
      </c>
      <c r="Z21" s="53">
        <v>200</v>
      </c>
      <c r="AA21" s="49">
        <f t="shared" si="11"/>
        <v>2375000</v>
      </c>
      <c r="AB21" s="53">
        <v>250</v>
      </c>
      <c r="AC21" s="49">
        <f t="shared" si="12"/>
        <v>9000000</v>
      </c>
      <c r="AD21" s="62">
        <f t="shared" si="13"/>
        <v>712500</v>
      </c>
      <c r="AE21" s="53">
        <v>500</v>
      </c>
      <c r="AF21" s="49">
        <f t="shared" si="14"/>
        <v>9500000</v>
      </c>
      <c r="AG21" s="53">
        <v>1000</v>
      </c>
      <c r="AH21" s="49">
        <f t="shared" si="15"/>
        <v>47500000</v>
      </c>
      <c r="AI21" s="57">
        <v>5000</v>
      </c>
      <c r="AJ21" s="49">
        <f t="shared" si="16"/>
        <v>95000000</v>
      </c>
      <c r="AK21" s="57">
        <v>25000</v>
      </c>
      <c r="AL21" s="49">
        <f t="shared" si="17"/>
        <v>475000000</v>
      </c>
      <c r="AM21" s="57">
        <v>50000</v>
      </c>
      <c r="AN21" s="49">
        <f t="shared" si="18"/>
        <v>950000000</v>
      </c>
      <c r="AO21" s="57">
        <v>100000</v>
      </c>
      <c r="AP21" s="49">
        <f t="shared" si="19"/>
        <v>9500000000</v>
      </c>
    </row>
    <row r="22" spans="2:42" ht="15.75" thickBot="1" x14ac:dyDescent="0.3">
      <c r="B22" s="39">
        <v>19</v>
      </c>
      <c r="C22" s="53">
        <v>0</v>
      </c>
      <c r="D22" s="5">
        <f t="shared" si="20"/>
        <v>100</v>
      </c>
      <c r="E22" s="10">
        <v>1</v>
      </c>
      <c r="F22" s="49">
        <f t="shared" si="0"/>
        <v>1000</v>
      </c>
      <c r="G22" s="53">
        <v>5</v>
      </c>
      <c r="H22" s="49">
        <f t="shared" si="1"/>
        <v>2500</v>
      </c>
      <c r="I22" s="53">
        <v>10</v>
      </c>
      <c r="J22" s="49">
        <f t="shared" si="2"/>
        <v>5000</v>
      </c>
      <c r="K22" s="59">
        <f t="shared" si="3"/>
        <v>7500</v>
      </c>
      <c r="L22" s="53">
        <v>15</v>
      </c>
      <c r="M22" s="49">
        <f t="shared" si="4"/>
        <v>10000</v>
      </c>
      <c r="N22" s="53">
        <v>20</v>
      </c>
      <c r="O22" s="49">
        <f t="shared" si="5"/>
        <v>50000</v>
      </c>
      <c r="P22" s="53">
        <v>30</v>
      </c>
      <c r="Q22" s="49">
        <f t="shared" si="6"/>
        <v>100000</v>
      </c>
      <c r="R22" s="53">
        <v>40</v>
      </c>
      <c r="S22" s="49">
        <f t="shared" si="7"/>
        <v>250000</v>
      </c>
      <c r="T22" s="10">
        <v>50</v>
      </c>
      <c r="U22" s="49">
        <f t="shared" si="8"/>
        <v>500000</v>
      </c>
      <c r="V22" s="53">
        <v>100</v>
      </c>
      <c r="W22" s="49">
        <f t="shared" si="9"/>
        <v>1000000</v>
      </c>
      <c r="X22" s="53">
        <v>150</v>
      </c>
      <c r="Y22" s="49">
        <f t="shared" si="10"/>
        <v>1500000</v>
      </c>
      <c r="Z22" s="53">
        <v>200</v>
      </c>
      <c r="AA22" s="49">
        <f t="shared" si="11"/>
        <v>2500000</v>
      </c>
      <c r="AB22" s="53">
        <v>250</v>
      </c>
      <c r="AC22" s="49">
        <f t="shared" si="12"/>
        <v>9500000</v>
      </c>
      <c r="AD22" s="62">
        <f t="shared" si="13"/>
        <v>750000</v>
      </c>
      <c r="AE22" s="53">
        <v>500</v>
      </c>
      <c r="AF22" s="49">
        <f t="shared" si="14"/>
        <v>10000000</v>
      </c>
      <c r="AG22" s="53">
        <v>1000</v>
      </c>
      <c r="AH22" s="49">
        <f t="shared" si="15"/>
        <v>50000000</v>
      </c>
      <c r="AI22" s="57">
        <v>5000</v>
      </c>
      <c r="AJ22" s="49">
        <f t="shared" si="16"/>
        <v>100000000</v>
      </c>
      <c r="AK22" s="57">
        <v>25000</v>
      </c>
      <c r="AL22" s="49">
        <f t="shared" si="17"/>
        <v>500000000</v>
      </c>
      <c r="AM22" s="57">
        <v>50000</v>
      </c>
      <c r="AN22" s="49">
        <f t="shared" si="18"/>
        <v>1000000000</v>
      </c>
      <c r="AO22" s="57">
        <v>100000</v>
      </c>
      <c r="AP22" s="49">
        <f t="shared" si="19"/>
        <v>10000000000</v>
      </c>
    </row>
    <row r="23" spans="2:42" ht="15.75" thickBot="1" x14ac:dyDescent="0.3">
      <c r="B23" s="39">
        <v>20</v>
      </c>
      <c r="C23" s="53">
        <v>0</v>
      </c>
      <c r="D23" s="5">
        <f t="shared" si="20"/>
        <v>105</v>
      </c>
      <c r="E23" s="10">
        <v>1</v>
      </c>
      <c r="F23" s="49">
        <f t="shared" si="0"/>
        <v>1050</v>
      </c>
      <c r="G23" s="53">
        <v>5</v>
      </c>
      <c r="H23" s="49">
        <f t="shared" si="1"/>
        <v>2625</v>
      </c>
      <c r="I23" s="53">
        <v>10</v>
      </c>
      <c r="J23" s="49">
        <f t="shared" si="2"/>
        <v>5250</v>
      </c>
      <c r="K23" s="59">
        <f t="shared" si="3"/>
        <v>7875</v>
      </c>
      <c r="L23" s="53">
        <v>15</v>
      </c>
      <c r="M23" s="49">
        <f t="shared" si="4"/>
        <v>10500</v>
      </c>
      <c r="N23" s="53">
        <v>20</v>
      </c>
      <c r="O23" s="49">
        <f t="shared" si="5"/>
        <v>52500</v>
      </c>
      <c r="P23" s="53">
        <v>30</v>
      </c>
      <c r="Q23" s="49">
        <f t="shared" si="6"/>
        <v>105000</v>
      </c>
      <c r="R23" s="53">
        <v>40</v>
      </c>
      <c r="S23" s="49">
        <f t="shared" si="7"/>
        <v>262500</v>
      </c>
      <c r="T23" s="10">
        <v>50</v>
      </c>
      <c r="U23" s="49">
        <f t="shared" si="8"/>
        <v>525000</v>
      </c>
      <c r="V23" s="53">
        <v>100</v>
      </c>
      <c r="W23" s="49">
        <f t="shared" si="9"/>
        <v>1050000</v>
      </c>
      <c r="X23" s="53">
        <v>150</v>
      </c>
      <c r="Y23" s="49">
        <f t="shared" si="10"/>
        <v>1575000</v>
      </c>
      <c r="Z23" s="53">
        <v>200</v>
      </c>
      <c r="AA23" s="49">
        <f t="shared" si="11"/>
        <v>2625000</v>
      </c>
      <c r="AB23" s="53">
        <v>250</v>
      </c>
      <c r="AC23" s="49">
        <f t="shared" si="12"/>
        <v>10000000</v>
      </c>
      <c r="AD23" s="62">
        <f t="shared" si="13"/>
        <v>787500</v>
      </c>
      <c r="AE23" s="53">
        <v>500</v>
      </c>
      <c r="AF23" s="49">
        <f t="shared" si="14"/>
        <v>10500000</v>
      </c>
      <c r="AG23" s="53">
        <v>1000</v>
      </c>
      <c r="AH23" s="49">
        <f t="shared" si="15"/>
        <v>52500000</v>
      </c>
      <c r="AI23" s="57">
        <v>5000</v>
      </c>
      <c r="AJ23" s="49">
        <f t="shared" si="16"/>
        <v>105000000</v>
      </c>
      <c r="AK23" s="57">
        <v>25000</v>
      </c>
      <c r="AL23" s="49">
        <f t="shared" si="17"/>
        <v>525000000</v>
      </c>
      <c r="AM23" s="57">
        <v>50000</v>
      </c>
      <c r="AN23" s="49">
        <f t="shared" si="18"/>
        <v>1050000000</v>
      </c>
      <c r="AO23" s="57">
        <v>100000</v>
      </c>
      <c r="AP23" s="49">
        <f t="shared" si="19"/>
        <v>10500000000</v>
      </c>
    </row>
    <row r="24" spans="2:42" ht="15.75" thickBot="1" x14ac:dyDescent="0.3">
      <c r="B24" s="39">
        <v>21</v>
      </c>
      <c r="C24" s="53">
        <v>0</v>
      </c>
      <c r="D24" s="5">
        <f t="shared" si="20"/>
        <v>110</v>
      </c>
      <c r="E24" s="10">
        <v>1</v>
      </c>
      <c r="F24" s="49">
        <f t="shared" si="0"/>
        <v>1100</v>
      </c>
      <c r="G24" s="53">
        <v>5</v>
      </c>
      <c r="H24" s="49">
        <f t="shared" si="1"/>
        <v>2750</v>
      </c>
      <c r="I24" s="53">
        <v>10</v>
      </c>
      <c r="J24" s="49">
        <f t="shared" si="2"/>
        <v>5500</v>
      </c>
      <c r="K24" s="59">
        <f t="shared" si="3"/>
        <v>8250</v>
      </c>
      <c r="L24" s="53">
        <v>15</v>
      </c>
      <c r="M24" s="49">
        <f t="shared" si="4"/>
        <v>11000</v>
      </c>
      <c r="N24" s="53">
        <v>20</v>
      </c>
      <c r="O24" s="49">
        <f t="shared" si="5"/>
        <v>55000</v>
      </c>
      <c r="P24" s="53">
        <v>30</v>
      </c>
      <c r="Q24" s="49">
        <f t="shared" si="6"/>
        <v>110000</v>
      </c>
      <c r="R24" s="53">
        <v>40</v>
      </c>
      <c r="S24" s="49">
        <f t="shared" si="7"/>
        <v>275000</v>
      </c>
      <c r="T24" s="10">
        <v>50</v>
      </c>
      <c r="U24" s="49">
        <f t="shared" si="8"/>
        <v>550000</v>
      </c>
      <c r="V24" s="53">
        <v>100</v>
      </c>
      <c r="W24" s="49">
        <f t="shared" si="9"/>
        <v>1100000</v>
      </c>
      <c r="X24" s="53">
        <v>150</v>
      </c>
      <c r="Y24" s="49">
        <f t="shared" si="10"/>
        <v>1650000</v>
      </c>
      <c r="Z24" s="53">
        <v>200</v>
      </c>
      <c r="AA24" s="49">
        <f t="shared" si="11"/>
        <v>2750000</v>
      </c>
      <c r="AB24" s="53">
        <v>250</v>
      </c>
      <c r="AC24" s="49">
        <f t="shared" si="12"/>
        <v>10500000</v>
      </c>
      <c r="AD24" s="62">
        <f t="shared" si="13"/>
        <v>825000</v>
      </c>
      <c r="AE24" s="53">
        <v>500</v>
      </c>
      <c r="AF24" s="49">
        <f t="shared" si="14"/>
        <v>11000000</v>
      </c>
      <c r="AG24" s="53">
        <v>1000</v>
      </c>
      <c r="AH24" s="49">
        <f t="shared" si="15"/>
        <v>55000000</v>
      </c>
      <c r="AI24" s="57">
        <v>5000</v>
      </c>
      <c r="AJ24" s="49">
        <f t="shared" si="16"/>
        <v>110000000</v>
      </c>
      <c r="AK24" s="57">
        <v>25000</v>
      </c>
      <c r="AL24" s="49">
        <f t="shared" si="17"/>
        <v>550000000</v>
      </c>
      <c r="AM24" s="57">
        <v>50000</v>
      </c>
      <c r="AN24" s="49">
        <f t="shared" si="18"/>
        <v>1100000000</v>
      </c>
      <c r="AO24" s="57">
        <v>100000</v>
      </c>
      <c r="AP24" s="49">
        <f t="shared" si="19"/>
        <v>11000000000</v>
      </c>
    </row>
    <row r="25" spans="2:42" ht="15.75" thickBot="1" x14ac:dyDescent="0.3">
      <c r="B25" s="39">
        <v>22</v>
      </c>
      <c r="C25" s="53">
        <v>0</v>
      </c>
      <c r="D25" s="5">
        <f t="shared" si="20"/>
        <v>115</v>
      </c>
      <c r="E25" s="10">
        <v>1</v>
      </c>
      <c r="F25" s="49">
        <f t="shared" si="0"/>
        <v>1150</v>
      </c>
      <c r="G25" s="53">
        <v>5</v>
      </c>
      <c r="H25" s="49">
        <f t="shared" si="1"/>
        <v>2875</v>
      </c>
      <c r="I25" s="53">
        <v>10</v>
      </c>
      <c r="J25" s="49">
        <f t="shared" si="2"/>
        <v>5750</v>
      </c>
      <c r="K25" s="59">
        <f t="shared" si="3"/>
        <v>8625</v>
      </c>
      <c r="L25" s="53">
        <v>15</v>
      </c>
      <c r="M25" s="49">
        <f t="shared" si="4"/>
        <v>11500</v>
      </c>
      <c r="N25" s="53">
        <v>20</v>
      </c>
      <c r="O25" s="49">
        <f t="shared" si="5"/>
        <v>57500</v>
      </c>
      <c r="P25" s="53">
        <v>30</v>
      </c>
      <c r="Q25" s="49">
        <f t="shared" si="6"/>
        <v>115000</v>
      </c>
      <c r="R25" s="53">
        <v>40</v>
      </c>
      <c r="S25" s="49">
        <f t="shared" si="7"/>
        <v>287500</v>
      </c>
      <c r="T25" s="10">
        <v>50</v>
      </c>
      <c r="U25" s="49">
        <f t="shared" si="8"/>
        <v>575000</v>
      </c>
      <c r="V25" s="53">
        <v>100</v>
      </c>
      <c r="W25" s="49">
        <f t="shared" si="9"/>
        <v>1150000</v>
      </c>
      <c r="X25" s="53">
        <v>150</v>
      </c>
      <c r="Y25" s="49">
        <f t="shared" si="10"/>
        <v>1725000</v>
      </c>
      <c r="Z25" s="53">
        <v>200</v>
      </c>
      <c r="AA25" s="49">
        <f t="shared" si="11"/>
        <v>2875000</v>
      </c>
      <c r="AB25" s="53">
        <v>250</v>
      </c>
      <c r="AC25" s="49">
        <f t="shared" si="12"/>
        <v>11000000</v>
      </c>
      <c r="AD25" s="62">
        <f t="shared" si="13"/>
        <v>862500</v>
      </c>
      <c r="AE25" s="53">
        <v>500</v>
      </c>
      <c r="AF25" s="49">
        <f t="shared" si="14"/>
        <v>11500000</v>
      </c>
      <c r="AG25" s="53">
        <v>1000</v>
      </c>
      <c r="AH25" s="49">
        <f t="shared" si="15"/>
        <v>57500000</v>
      </c>
      <c r="AI25" s="57">
        <v>5000</v>
      </c>
      <c r="AJ25" s="49">
        <f t="shared" si="16"/>
        <v>115000000</v>
      </c>
      <c r="AK25" s="57">
        <v>25000</v>
      </c>
      <c r="AL25" s="49">
        <f t="shared" si="17"/>
        <v>575000000</v>
      </c>
      <c r="AM25" s="57">
        <v>50000</v>
      </c>
      <c r="AN25" s="49">
        <f t="shared" si="18"/>
        <v>1150000000</v>
      </c>
      <c r="AO25" s="57">
        <v>100000</v>
      </c>
      <c r="AP25" s="49">
        <f t="shared" si="19"/>
        <v>11500000000</v>
      </c>
    </row>
    <row r="26" spans="2:42" ht="15.75" thickBot="1" x14ac:dyDescent="0.3">
      <c r="B26" s="39">
        <v>23</v>
      </c>
      <c r="C26" s="53">
        <v>0</v>
      </c>
      <c r="D26" s="5">
        <f t="shared" si="20"/>
        <v>120</v>
      </c>
      <c r="E26" s="10">
        <v>1</v>
      </c>
      <c r="F26" s="49">
        <f t="shared" si="0"/>
        <v>1200</v>
      </c>
      <c r="G26" s="53">
        <v>5</v>
      </c>
      <c r="H26" s="49">
        <f t="shared" si="1"/>
        <v>3000</v>
      </c>
      <c r="I26" s="53">
        <v>10</v>
      </c>
      <c r="J26" s="49">
        <f t="shared" si="2"/>
        <v>6000</v>
      </c>
      <c r="K26" s="59">
        <f t="shared" si="3"/>
        <v>9000</v>
      </c>
      <c r="L26" s="53">
        <v>15</v>
      </c>
      <c r="M26" s="49">
        <f t="shared" si="4"/>
        <v>12000</v>
      </c>
      <c r="N26" s="53">
        <v>20</v>
      </c>
      <c r="O26" s="49">
        <f t="shared" si="5"/>
        <v>60000</v>
      </c>
      <c r="P26" s="53">
        <v>30</v>
      </c>
      <c r="Q26" s="49">
        <f t="shared" si="6"/>
        <v>120000</v>
      </c>
      <c r="R26" s="53">
        <v>40</v>
      </c>
      <c r="S26" s="49">
        <f t="shared" si="7"/>
        <v>300000</v>
      </c>
      <c r="T26" s="10">
        <v>50</v>
      </c>
      <c r="U26" s="49">
        <f t="shared" si="8"/>
        <v>600000</v>
      </c>
      <c r="V26" s="53">
        <v>100</v>
      </c>
      <c r="W26" s="49">
        <f t="shared" si="9"/>
        <v>1200000</v>
      </c>
      <c r="X26" s="53">
        <v>150</v>
      </c>
      <c r="Y26" s="49">
        <f t="shared" si="10"/>
        <v>1800000</v>
      </c>
      <c r="Z26" s="53">
        <v>200</v>
      </c>
      <c r="AA26" s="49">
        <f t="shared" si="11"/>
        <v>3000000</v>
      </c>
      <c r="AB26" s="53">
        <v>250</v>
      </c>
      <c r="AC26" s="49">
        <f t="shared" si="12"/>
        <v>11500000</v>
      </c>
      <c r="AD26" s="62">
        <f t="shared" si="13"/>
        <v>900000</v>
      </c>
      <c r="AE26" s="53">
        <v>500</v>
      </c>
      <c r="AF26" s="49">
        <f t="shared" si="14"/>
        <v>12000000</v>
      </c>
      <c r="AG26" s="53">
        <v>1000</v>
      </c>
      <c r="AH26" s="49">
        <f t="shared" si="15"/>
        <v>60000000</v>
      </c>
      <c r="AI26" s="57">
        <v>5000</v>
      </c>
      <c r="AJ26" s="49">
        <f t="shared" si="16"/>
        <v>120000000</v>
      </c>
      <c r="AK26" s="57">
        <v>25000</v>
      </c>
      <c r="AL26" s="49">
        <f t="shared" si="17"/>
        <v>600000000</v>
      </c>
      <c r="AM26" s="57">
        <v>50000</v>
      </c>
      <c r="AN26" s="49">
        <f t="shared" si="18"/>
        <v>1200000000</v>
      </c>
      <c r="AO26" s="57">
        <v>100000</v>
      </c>
      <c r="AP26" s="49">
        <f t="shared" si="19"/>
        <v>12000000000</v>
      </c>
    </row>
    <row r="27" spans="2:42" ht="15.75" thickBot="1" x14ac:dyDescent="0.3">
      <c r="B27" s="39">
        <v>24</v>
      </c>
      <c r="C27" s="53">
        <v>0</v>
      </c>
      <c r="D27" s="5">
        <f t="shared" si="20"/>
        <v>125</v>
      </c>
      <c r="E27" s="10">
        <v>1</v>
      </c>
      <c r="F27" s="49">
        <f t="shared" si="0"/>
        <v>1250</v>
      </c>
      <c r="G27" s="53">
        <v>5</v>
      </c>
      <c r="H27" s="49">
        <f t="shared" si="1"/>
        <v>3125</v>
      </c>
      <c r="I27" s="53">
        <v>10</v>
      </c>
      <c r="J27" s="49">
        <f t="shared" si="2"/>
        <v>6250</v>
      </c>
      <c r="K27" s="59">
        <f t="shared" si="3"/>
        <v>9375</v>
      </c>
      <c r="L27" s="53">
        <v>15</v>
      </c>
      <c r="M27" s="49">
        <f t="shared" si="4"/>
        <v>12500</v>
      </c>
      <c r="N27" s="53">
        <v>20</v>
      </c>
      <c r="O27" s="49">
        <f t="shared" si="5"/>
        <v>62500</v>
      </c>
      <c r="P27" s="53">
        <v>30</v>
      </c>
      <c r="Q27" s="49">
        <f t="shared" si="6"/>
        <v>125000</v>
      </c>
      <c r="R27" s="53">
        <v>40</v>
      </c>
      <c r="S27" s="49">
        <f t="shared" si="7"/>
        <v>312500</v>
      </c>
      <c r="T27" s="10">
        <v>50</v>
      </c>
      <c r="U27" s="49">
        <f t="shared" si="8"/>
        <v>625000</v>
      </c>
      <c r="V27" s="53">
        <v>100</v>
      </c>
      <c r="W27" s="49">
        <f t="shared" si="9"/>
        <v>1250000</v>
      </c>
      <c r="X27" s="53">
        <v>150</v>
      </c>
      <c r="Y27" s="49">
        <f t="shared" si="10"/>
        <v>1875000</v>
      </c>
      <c r="Z27" s="53">
        <v>200</v>
      </c>
      <c r="AA27" s="49">
        <f t="shared" si="11"/>
        <v>3125000</v>
      </c>
      <c r="AB27" s="53">
        <v>250</v>
      </c>
      <c r="AC27" s="49">
        <f t="shared" si="12"/>
        <v>12000000</v>
      </c>
      <c r="AD27" s="62">
        <f t="shared" si="13"/>
        <v>937500</v>
      </c>
      <c r="AE27" s="53">
        <v>500</v>
      </c>
      <c r="AF27" s="49">
        <f t="shared" si="14"/>
        <v>12500000</v>
      </c>
      <c r="AG27" s="53">
        <v>1000</v>
      </c>
      <c r="AH27" s="49">
        <f t="shared" si="15"/>
        <v>62500000</v>
      </c>
      <c r="AI27" s="57">
        <v>5000</v>
      </c>
      <c r="AJ27" s="49">
        <f t="shared" si="16"/>
        <v>125000000</v>
      </c>
      <c r="AK27" s="57">
        <v>25000</v>
      </c>
      <c r="AL27" s="49">
        <f t="shared" si="17"/>
        <v>625000000</v>
      </c>
      <c r="AM27" s="57">
        <v>50000</v>
      </c>
      <c r="AN27" s="49">
        <f t="shared" si="18"/>
        <v>1250000000</v>
      </c>
      <c r="AO27" s="57">
        <v>100000</v>
      </c>
      <c r="AP27" s="49">
        <f t="shared" si="19"/>
        <v>12500000000</v>
      </c>
    </row>
    <row r="28" spans="2:42" ht="15.75" thickBot="1" x14ac:dyDescent="0.3">
      <c r="B28" s="39">
        <v>25</v>
      </c>
      <c r="C28" s="53">
        <v>0</v>
      </c>
      <c r="D28" s="5">
        <f t="shared" si="20"/>
        <v>130</v>
      </c>
      <c r="E28" s="10">
        <v>1</v>
      </c>
      <c r="F28" s="49">
        <f t="shared" si="0"/>
        <v>1300</v>
      </c>
      <c r="G28" s="53">
        <v>5</v>
      </c>
      <c r="H28" s="49">
        <f t="shared" si="1"/>
        <v>3250</v>
      </c>
      <c r="I28" s="53">
        <v>10</v>
      </c>
      <c r="J28" s="49">
        <f t="shared" si="2"/>
        <v>6500</v>
      </c>
      <c r="K28" s="59">
        <f t="shared" si="3"/>
        <v>9750</v>
      </c>
      <c r="L28" s="53">
        <v>15</v>
      </c>
      <c r="M28" s="49">
        <f t="shared" si="4"/>
        <v>13000</v>
      </c>
      <c r="N28" s="53">
        <v>20</v>
      </c>
      <c r="O28" s="49">
        <f t="shared" si="5"/>
        <v>65000</v>
      </c>
      <c r="P28" s="53">
        <v>30</v>
      </c>
      <c r="Q28" s="49">
        <f t="shared" si="6"/>
        <v>130000</v>
      </c>
      <c r="R28" s="53">
        <v>40</v>
      </c>
      <c r="S28" s="49">
        <f t="shared" si="7"/>
        <v>325000</v>
      </c>
      <c r="T28" s="10">
        <v>50</v>
      </c>
      <c r="U28" s="49">
        <f t="shared" si="8"/>
        <v>650000</v>
      </c>
      <c r="V28" s="53">
        <v>100</v>
      </c>
      <c r="W28" s="49">
        <f t="shared" si="9"/>
        <v>1300000</v>
      </c>
      <c r="X28" s="53">
        <v>150</v>
      </c>
      <c r="Y28" s="49">
        <f t="shared" si="10"/>
        <v>1950000</v>
      </c>
      <c r="Z28" s="53">
        <v>200</v>
      </c>
      <c r="AA28" s="49">
        <f t="shared" si="11"/>
        <v>3250000</v>
      </c>
      <c r="AB28" s="53">
        <v>250</v>
      </c>
      <c r="AC28" s="49">
        <f t="shared" si="12"/>
        <v>12500000</v>
      </c>
      <c r="AD28" s="62">
        <f t="shared" si="13"/>
        <v>975000</v>
      </c>
      <c r="AE28" s="53">
        <v>500</v>
      </c>
      <c r="AF28" s="49">
        <f t="shared" si="14"/>
        <v>13000000</v>
      </c>
      <c r="AG28" s="53">
        <v>1000</v>
      </c>
      <c r="AH28" s="49">
        <f t="shared" si="15"/>
        <v>65000000</v>
      </c>
      <c r="AI28" s="57">
        <v>5000</v>
      </c>
      <c r="AJ28" s="49">
        <f t="shared" si="16"/>
        <v>130000000</v>
      </c>
      <c r="AK28" s="57">
        <v>25000</v>
      </c>
      <c r="AL28" s="49">
        <f t="shared" si="17"/>
        <v>650000000</v>
      </c>
      <c r="AM28" s="57">
        <v>50000</v>
      </c>
      <c r="AN28" s="49">
        <f t="shared" si="18"/>
        <v>1300000000</v>
      </c>
      <c r="AO28" s="57">
        <v>100000</v>
      </c>
      <c r="AP28" s="49">
        <f t="shared" si="19"/>
        <v>13000000000</v>
      </c>
    </row>
    <row r="29" spans="2:42" ht="15.75" thickBot="1" x14ac:dyDescent="0.3">
      <c r="B29" s="39">
        <v>26</v>
      </c>
      <c r="C29" s="53">
        <v>0</v>
      </c>
      <c r="D29" s="5">
        <f t="shared" si="20"/>
        <v>135</v>
      </c>
      <c r="E29" s="10">
        <v>1</v>
      </c>
      <c r="F29" s="49">
        <f t="shared" si="0"/>
        <v>1350</v>
      </c>
      <c r="G29" s="53">
        <v>5</v>
      </c>
      <c r="H29" s="49">
        <f t="shared" si="1"/>
        <v>3375</v>
      </c>
      <c r="I29" s="53">
        <v>10</v>
      </c>
      <c r="J29" s="49">
        <f t="shared" si="2"/>
        <v>6750</v>
      </c>
      <c r="K29" s="59">
        <f t="shared" si="3"/>
        <v>10125</v>
      </c>
      <c r="L29" s="53">
        <v>15</v>
      </c>
      <c r="M29" s="49">
        <f t="shared" si="4"/>
        <v>13500</v>
      </c>
      <c r="N29" s="53">
        <v>20</v>
      </c>
      <c r="O29" s="49">
        <f t="shared" si="5"/>
        <v>67500</v>
      </c>
      <c r="P29" s="53">
        <v>30</v>
      </c>
      <c r="Q29" s="49">
        <f t="shared" si="6"/>
        <v>135000</v>
      </c>
      <c r="R29" s="53">
        <v>40</v>
      </c>
      <c r="S29" s="49">
        <f t="shared" si="7"/>
        <v>337500</v>
      </c>
      <c r="T29" s="10">
        <v>50</v>
      </c>
      <c r="U29" s="49">
        <f t="shared" si="8"/>
        <v>675000</v>
      </c>
      <c r="V29" s="53">
        <v>100</v>
      </c>
      <c r="W29" s="49">
        <f t="shared" si="9"/>
        <v>1350000</v>
      </c>
      <c r="X29" s="53">
        <v>150</v>
      </c>
      <c r="Y29" s="49">
        <f t="shared" si="10"/>
        <v>2025000</v>
      </c>
      <c r="Z29" s="53">
        <v>200</v>
      </c>
      <c r="AA29" s="49">
        <f t="shared" si="11"/>
        <v>3375000</v>
      </c>
      <c r="AB29" s="53">
        <v>250</v>
      </c>
      <c r="AC29" s="49">
        <f t="shared" si="12"/>
        <v>13000000</v>
      </c>
      <c r="AD29" s="62">
        <f t="shared" si="13"/>
        <v>1012500</v>
      </c>
      <c r="AE29" s="53">
        <v>500</v>
      </c>
      <c r="AF29" s="49">
        <f t="shared" si="14"/>
        <v>13500000</v>
      </c>
      <c r="AG29" s="53">
        <v>1000</v>
      </c>
      <c r="AH29" s="49">
        <f t="shared" si="15"/>
        <v>67500000</v>
      </c>
      <c r="AI29" s="57">
        <v>5000</v>
      </c>
      <c r="AJ29" s="49">
        <f t="shared" si="16"/>
        <v>135000000</v>
      </c>
      <c r="AK29" s="57">
        <v>25000</v>
      </c>
      <c r="AL29" s="49">
        <f t="shared" si="17"/>
        <v>675000000</v>
      </c>
      <c r="AM29" s="57">
        <v>50000</v>
      </c>
      <c r="AN29" s="49">
        <f t="shared" si="18"/>
        <v>1350000000</v>
      </c>
      <c r="AO29" s="57">
        <v>100000</v>
      </c>
      <c r="AP29" s="49">
        <f t="shared" si="19"/>
        <v>13500000000</v>
      </c>
    </row>
    <row r="30" spans="2:42" ht="15.75" thickBot="1" x14ac:dyDescent="0.3">
      <c r="B30" s="39">
        <v>27</v>
      </c>
      <c r="C30" s="53">
        <v>0</v>
      </c>
      <c r="D30" s="5">
        <f t="shared" si="20"/>
        <v>140</v>
      </c>
      <c r="E30" s="10">
        <v>1</v>
      </c>
      <c r="F30" s="49">
        <f t="shared" si="0"/>
        <v>1400</v>
      </c>
      <c r="G30" s="53">
        <v>5</v>
      </c>
      <c r="H30" s="49">
        <f t="shared" si="1"/>
        <v>3500</v>
      </c>
      <c r="I30" s="53">
        <v>10</v>
      </c>
      <c r="J30" s="49">
        <f t="shared" si="2"/>
        <v>7000</v>
      </c>
      <c r="K30" s="59">
        <f t="shared" si="3"/>
        <v>10500</v>
      </c>
      <c r="L30" s="53">
        <v>15</v>
      </c>
      <c r="M30" s="49">
        <f t="shared" si="4"/>
        <v>14000</v>
      </c>
      <c r="N30" s="53">
        <v>20</v>
      </c>
      <c r="O30" s="49">
        <f t="shared" si="5"/>
        <v>70000</v>
      </c>
      <c r="P30" s="53">
        <v>30</v>
      </c>
      <c r="Q30" s="49">
        <f t="shared" si="6"/>
        <v>140000</v>
      </c>
      <c r="R30" s="53">
        <v>40</v>
      </c>
      <c r="S30" s="49">
        <f t="shared" si="7"/>
        <v>350000</v>
      </c>
      <c r="T30" s="10">
        <v>50</v>
      </c>
      <c r="U30" s="49">
        <f t="shared" si="8"/>
        <v>700000</v>
      </c>
      <c r="V30" s="53">
        <v>100</v>
      </c>
      <c r="W30" s="49">
        <f t="shared" si="9"/>
        <v>1400000</v>
      </c>
      <c r="X30" s="53">
        <v>150</v>
      </c>
      <c r="Y30" s="49">
        <f t="shared" si="10"/>
        <v>2100000</v>
      </c>
      <c r="Z30" s="53">
        <v>200</v>
      </c>
      <c r="AA30" s="49">
        <f t="shared" si="11"/>
        <v>3500000</v>
      </c>
      <c r="AB30" s="53">
        <v>250</v>
      </c>
      <c r="AC30" s="49">
        <f t="shared" si="12"/>
        <v>13500000</v>
      </c>
      <c r="AD30" s="62">
        <f t="shared" si="13"/>
        <v>1050000</v>
      </c>
      <c r="AE30" s="53">
        <v>500</v>
      </c>
      <c r="AF30" s="49">
        <f t="shared" si="14"/>
        <v>14000000</v>
      </c>
      <c r="AG30" s="53">
        <v>1000</v>
      </c>
      <c r="AH30" s="49">
        <f t="shared" si="15"/>
        <v>70000000</v>
      </c>
      <c r="AI30" s="57">
        <v>5000</v>
      </c>
      <c r="AJ30" s="49">
        <f t="shared" si="16"/>
        <v>140000000</v>
      </c>
      <c r="AK30" s="57">
        <v>25000</v>
      </c>
      <c r="AL30" s="49">
        <f t="shared" si="17"/>
        <v>700000000</v>
      </c>
      <c r="AM30" s="57">
        <v>50000</v>
      </c>
      <c r="AN30" s="49">
        <f t="shared" si="18"/>
        <v>1400000000</v>
      </c>
      <c r="AO30" s="57">
        <v>100000</v>
      </c>
      <c r="AP30" s="49">
        <f t="shared" si="19"/>
        <v>14000000000</v>
      </c>
    </row>
    <row r="31" spans="2:42" ht="15.75" thickBot="1" x14ac:dyDescent="0.3">
      <c r="B31" s="39">
        <v>28</v>
      </c>
      <c r="C31" s="53">
        <v>0</v>
      </c>
      <c r="D31" s="5">
        <f t="shared" si="20"/>
        <v>145</v>
      </c>
      <c r="E31" s="10">
        <v>1</v>
      </c>
      <c r="F31" s="49">
        <f t="shared" si="0"/>
        <v>1450</v>
      </c>
      <c r="G31" s="53">
        <v>5</v>
      </c>
      <c r="H31" s="49">
        <f t="shared" si="1"/>
        <v>3625</v>
      </c>
      <c r="I31" s="53">
        <v>10</v>
      </c>
      <c r="J31" s="49">
        <f t="shared" si="2"/>
        <v>7250</v>
      </c>
      <c r="K31" s="59">
        <f t="shared" si="3"/>
        <v>10875</v>
      </c>
      <c r="L31" s="53">
        <v>15</v>
      </c>
      <c r="M31" s="49">
        <f t="shared" si="4"/>
        <v>14500</v>
      </c>
      <c r="N31" s="53">
        <v>20</v>
      </c>
      <c r="O31" s="49">
        <f t="shared" si="5"/>
        <v>72500</v>
      </c>
      <c r="P31" s="53">
        <v>30</v>
      </c>
      <c r="Q31" s="49">
        <f t="shared" si="6"/>
        <v>145000</v>
      </c>
      <c r="R31" s="53">
        <v>40</v>
      </c>
      <c r="S31" s="49">
        <f t="shared" si="7"/>
        <v>362500</v>
      </c>
      <c r="T31" s="10">
        <v>50</v>
      </c>
      <c r="U31" s="49">
        <f t="shared" si="8"/>
        <v>725000</v>
      </c>
      <c r="V31" s="53">
        <v>100</v>
      </c>
      <c r="W31" s="49">
        <f t="shared" si="9"/>
        <v>1450000</v>
      </c>
      <c r="X31" s="53">
        <v>150</v>
      </c>
      <c r="Y31" s="49">
        <f t="shared" si="10"/>
        <v>2175000</v>
      </c>
      <c r="Z31" s="53">
        <v>200</v>
      </c>
      <c r="AA31" s="49">
        <f t="shared" si="11"/>
        <v>3625000</v>
      </c>
      <c r="AB31" s="53">
        <v>250</v>
      </c>
      <c r="AC31" s="49">
        <f t="shared" si="12"/>
        <v>14000000</v>
      </c>
      <c r="AD31" s="62">
        <f t="shared" si="13"/>
        <v>1087500</v>
      </c>
      <c r="AE31" s="53">
        <v>500</v>
      </c>
      <c r="AF31" s="49">
        <f t="shared" si="14"/>
        <v>14500000</v>
      </c>
      <c r="AG31" s="53">
        <v>1000</v>
      </c>
      <c r="AH31" s="49">
        <f t="shared" si="15"/>
        <v>72500000</v>
      </c>
      <c r="AI31" s="57">
        <v>5000</v>
      </c>
      <c r="AJ31" s="49">
        <f t="shared" si="16"/>
        <v>145000000</v>
      </c>
      <c r="AK31" s="57">
        <v>25000</v>
      </c>
      <c r="AL31" s="49">
        <f t="shared" si="17"/>
        <v>725000000</v>
      </c>
      <c r="AM31" s="57">
        <v>50000</v>
      </c>
      <c r="AN31" s="49">
        <f t="shared" si="18"/>
        <v>1450000000</v>
      </c>
      <c r="AO31" s="57">
        <v>100000</v>
      </c>
      <c r="AP31" s="49">
        <f t="shared" si="19"/>
        <v>14500000000</v>
      </c>
    </row>
    <row r="32" spans="2:42" ht="15.75" thickBot="1" x14ac:dyDescent="0.3">
      <c r="B32" s="39">
        <v>29</v>
      </c>
      <c r="C32" s="53">
        <v>0</v>
      </c>
      <c r="D32" s="5">
        <f t="shared" si="20"/>
        <v>150</v>
      </c>
      <c r="E32" s="10">
        <v>1</v>
      </c>
      <c r="F32" s="49">
        <f t="shared" si="0"/>
        <v>1500</v>
      </c>
      <c r="G32" s="53">
        <v>5</v>
      </c>
      <c r="H32" s="49">
        <f t="shared" si="1"/>
        <v>3750</v>
      </c>
      <c r="I32" s="53">
        <v>10</v>
      </c>
      <c r="J32" s="49">
        <f t="shared" si="2"/>
        <v>7500</v>
      </c>
      <c r="K32" s="59">
        <f t="shared" si="3"/>
        <v>11250</v>
      </c>
      <c r="L32" s="53">
        <v>15</v>
      </c>
      <c r="M32" s="49">
        <f t="shared" si="4"/>
        <v>15000</v>
      </c>
      <c r="N32" s="53">
        <v>20</v>
      </c>
      <c r="O32" s="49">
        <f t="shared" si="5"/>
        <v>75000</v>
      </c>
      <c r="P32" s="53">
        <v>30</v>
      </c>
      <c r="Q32" s="49">
        <f t="shared" si="6"/>
        <v>150000</v>
      </c>
      <c r="R32" s="53">
        <v>40</v>
      </c>
      <c r="S32" s="49">
        <f t="shared" si="7"/>
        <v>375000</v>
      </c>
      <c r="T32" s="10">
        <v>50</v>
      </c>
      <c r="U32" s="49">
        <f t="shared" si="8"/>
        <v>750000</v>
      </c>
      <c r="V32" s="53">
        <v>100</v>
      </c>
      <c r="W32" s="49">
        <f t="shared" si="9"/>
        <v>1500000</v>
      </c>
      <c r="X32" s="53">
        <v>150</v>
      </c>
      <c r="Y32" s="49">
        <f t="shared" si="10"/>
        <v>2250000</v>
      </c>
      <c r="Z32" s="53">
        <v>200</v>
      </c>
      <c r="AA32" s="49">
        <f t="shared" si="11"/>
        <v>3750000</v>
      </c>
      <c r="AB32" s="53">
        <v>250</v>
      </c>
      <c r="AC32" s="49">
        <f t="shared" si="12"/>
        <v>14500000</v>
      </c>
      <c r="AD32" s="62">
        <f t="shared" si="13"/>
        <v>1125000</v>
      </c>
      <c r="AE32" s="53">
        <v>500</v>
      </c>
      <c r="AF32" s="49">
        <f t="shared" si="14"/>
        <v>15000000</v>
      </c>
      <c r="AG32" s="53">
        <v>1000</v>
      </c>
      <c r="AH32" s="49">
        <f t="shared" si="15"/>
        <v>75000000</v>
      </c>
      <c r="AI32" s="57">
        <v>5000</v>
      </c>
      <c r="AJ32" s="49">
        <f t="shared" si="16"/>
        <v>150000000</v>
      </c>
      <c r="AK32" s="57">
        <v>25000</v>
      </c>
      <c r="AL32" s="49">
        <f t="shared" si="17"/>
        <v>750000000</v>
      </c>
      <c r="AM32" s="57">
        <v>50000</v>
      </c>
      <c r="AN32" s="49">
        <f t="shared" si="18"/>
        <v>1500000000</v>
      </c>
      <c r="AO32" s="57">
        <v>100000</v>
      </c>
      <c r="AP32" s="49">
        <f t="shared" si="19"/>
        <v>15000000000</v>
      </c>
    </row>
    <row r="33" spans="2:42" ht="15.75" thickBot="1" x14ac:dyDescent="0.3">
      <c r="B33" s="39">
        <v>30</v>
      </c>
      <c r="C33" s="53">
        <v>0</v>
      </c>
      <c r="D33" s="5">
        <f t="shared" si="20"/>
        <v>155</v>
      </c>
      <c r="E33" s="10">
        <v>1</v>
      </c>
      <c r="F33" s="49">
        <f t="shared" si="0"/>
        <v>1550</v>
      </c>
      <c r="G33" s="53">
        <v>5</v>
      </c>
      <c r="H33" s="49">
        <f t="shared" si="1"/>
        <v>3875</v>
      </c>
      <c r="I33" s="53">
        <v>10</v>
      </c>
      <c r="J33" s="49">
        <f t="shared" si="2"/>
        <v>7750</v>
      </c>
      <c r="K33" s="59">
        <f t="shared" si="3"/>
        <v>11625</v>
      </c>
      <c r="L33" s="53">
        <v>15</v>
      </c>
      <c r="M33" s="49">
        <f t="shared" si="4"/>
        <v>15500</v>
      </c>
      <c r="N33" s="53">
        <v>20</v>
      </c>
      <c r="O33" s="49">
        <f t="shared" si="5"/>
        <v>77500</v>
      </c>
      <c r="P33" s="53">
        <v>30</v>
      </c>
      <c r="Q33" s="49">
        <f t="shared" si="6"/>
        <v>155000</v>
      </c>
      <c r="R33" s="53">
        <v>40</v>
      </c>
      <c r="S33" s="49">
        <f t="shared" si="7"/>
        <v>387500</v>
      </c>
      <c r="T33" s="10">
        <v>50</v>
      </c>
      <c r="U33" s="49">
        <f t="shared" si="8"/>
        <v>775000</v>
      </c>
      <c r="V33" s="53">
        <v>100</v>
      </c>
      <c r="W33" s="49">
        <f t="shared" si="9"/>
        <v>1550000</v>
      </c>
      <c r="X33" s="53">
        <v>150</v>
      </c>
      <c r="Y33" s="49">
        <f t="shared" si="10"/>
        <v>2325000</v>
      </c>
      <c r="Z33" s="53">
        <v>200</v>
      </c>
      <c r="AA33" s="49">
        <f t="shared" si="11"/>
        <v>3875000</v>
      </c>
      <c r="AB33" s="53">
        <v>250</v>
      </c>
      <c r="AC33" s="49">
        <f t="shared" si="12"/>
        <v>15000000</v>
      </c>
      <c r="AD33" s="62">
        <f t="shared" si="13"/>
        <v>1162500</v>
      </c>
      <c r="AE33" s="53">
        <v>500</v>
      </c>
      <c r="AF33" s="49">
        <f t="shared" si="14"/>
        <v>15500000</v>
      </c>
      <c r="AG33" s="53">
        <v>1000</v>
      </c>
      <c r="AH33" s="49">
        <f t="shared" si="15"/>
        <v>77500000</v>
      </c>
      <c r="AI33" s="57">
        <v>5000</v>
      </c>
      <c r="AJ33" s="49">
        <f t="shared" si="16"/>
        <v>155000000</v>
      </c>
      <c r="AK33" s="57">
        <v>25000</v>
      </c>
      <c r="AL33" s="49">
        <f t="shared" si="17"/>
        <v>775000000</v>
      </c>
      <c r="AM33" s="57">
        <v>50000</v>
      </c>
      <c r="AN33" s="49">
        <f t="shared" si="18"/>
        <v>1550000000</v>
      </c>
      <c r="AO33" s="57">
        <v>100000</v>
      </c>
      <c r="AP33" s="49">
        <f t="shared" si="19"/>
        <v>15500000000</v>
      </c>
    </row>
    <row r="34" spans="2:42" ht="15.75" thickBot="1" x14ac:dyDescent="0.3">
      <c r="B34" s="39">
        <v>31</v>
      </c>
      <c r="C34" s="53">
        <v>0</v>
      </c>
      <c r="D34" s="5">
        <f t="shared" si="20"/>
        <v>160</v>
      </c>
      <c r="E34" s="10">
        <v>1</v>
      </c>
      <c r="F34" s="49">
        <f t="shared" si="0"/>
        <v>1600</v>
      </c>
      <c r="G34" s="53">
        <v>5</v>
      </c>
      <c r="H34" s="49">
        <f t="shared" si="1"/>
        <v>4000</v>
      </c>
      <c r="I34" s="53">
        <v>10</v>
      </c>
      <c r="J34" s="49">
        <f t="shared" si="2"/>
        <v>8000</v>
      </c>
      <c r="K34" s="59">
        <f t="shared" si="3"/>
        <v>12000</v>
      </c>
      <c r="L34" s="53">
        <v>15</v>
      </c>
      <c r="M34" s="49">
        <f t="shared" si="4"/>
        <v>16000</v>
      </c>
      <c r="N34" s="53">
        <v>20</v>
      </c>
      <c r="O34" s="49">
        <f t="shared" si="5"/>
        <v>80000</v>
      </c>
      <c r="P34" s="53">
        <v>30</v>
      </c>
      <c r="Q34" s="49">
        <f t="shared" si="6"/>
        <v>160000</v>
      </c>
      <c r="R34" s="53">
        <v>40</v>
      </c>
      <c r="S34" s="49">
        <f t="shared" si="7"/>
        <v>400000</v>
      </c>
      <c r="T34" s="10">
        <v>50</v>
      </c>
      <c r="U34" s="49">
        <f t="shared" si="8"/>
        <v>800000</v>
      </c>
      <c r="V34" s="53">
        <v>100</v>
      </c>
      <c r="W34" s="49">
        <f t="shared" si="9"/>
        <v>1600000</v>
      </c>
      <c r="X34" s="53">
        <v>150</v>
      </c>
      <c r="Y34" s="49">
        <f t="shared" si="10"/>
        <v>2400000</v>
      </c>
      <c r="Z34" s="53">
        <v>200</v>
      </c>
      <c r="AA34" s="49">
        <f t="shared" si="11"/>
        <v>4000000</v>
      </c>
      <c r="AB34" s="53">
        <v>250</v>
      </c>
      <c r="AC34" s="49">
        <f t="shared" si="12"/>
        <v>15500000</v>
      </c>
      <c r="AD34" s="62">
        <f t="shared" si="13"/>
        <v>1200000</v>
      </c>
      <c r="AE34" s="53">
        <v>500</v>
      </c>
      <c r="AF34" s="49">
        <f t="shared" si="14"/>
        <v>16000000</v>
      </c>
      <c r="AG34" s="53">
        <v>1000</v>
      </c>
      <c r="AH34" s="49">
        <f t="shared" si="15"/>
        <v>80000000</v>
      </c>
      <c r="AI34" s="57">
        <v>5000</v>
      </c>
      <c r="AJ34" s="49">
        <f t="shared" si="16"/>
        <v>160000000</v>
      </c>
      <c r="AK34" s="57">
        <v>25000</v>
      </c>
      <c r="AL34" s="49">
        <f t="shared" si="17"/>
        <v>800000000</v>
      </c>
      <c r="AM34" s="57">
        <v>50000</v>
      </c>
      <c r="AN34" s="49">
        <f t="shared" si="18"/>
        <v>1600000000</v>
      </c>
      <c r="AO34" s="57">
        <v>100000</v>
      </c>
      <c r="AP34" s="49">
        <f t="shared" si="19"/>
        <v>16000000000</v>
      </c>
    </row>
    <row r="35" spans="2:42" ht="15.75" thickBot="1" x14ac:dyDescent="0.3">
      <c r="B35" s="39">
        <v>32</v>
      </c>
      <c r="C35" s="53">
        <v>0</v>
      </c>
      <c r="D35" s="5">
        <f t="shared" si="20"/>
        <v>165</v>
      </c>
      <c r="E35" s="10">
        <v>1</v>
      </c>
      <c r="F35" s="49">
        <f t="shared" si="0"/>
        <v>1650</v>
      </c>
      <c r="G35" s="53">
        <v>5</v>
      </c>
      <c r="H35" s="49">
        <f t="shared" si="1"/>
        <v>4125</v>
      </c>
      <c r="I35" s="53">
        <v>10</v>
      </c>
      <c r="J35" s="49">
        <f t="shared" si="2"/>
        <v>8250</v>
      </c>
      <c r="K35" s="59">
        <f t="shared" si="3"/>
        <v>12375</v>
      </c>
      <c r="L35" s="53">
        <v>15</v>
      </c>
      <c r="M35" s="49">
        <f t="shared" si="4"/>
        <v>16500</v>
      </c>
      <c r="N35" s="53">
        <v>20</v>
      </c>
      <c r="O35" s="49">
        <f t="shared" si="5"/>
        <v>82500</v>
      </c>
      <c r="P35" s="53">
        <v>30</v>
      </c>
      <c r="Q35" s="49">
        <f t="shared" si="6"/>
        <v>165000</v>
      </c>
      <c r="R35" s="53">
        <v>40</v>
      </c>
      <c r="S35" s="49">
        <f t="shared" si="7"/>
        <v>412500</v>
      </c>
      <c r="T35" s="10">
        <v>50</v>
      </c>
      <c r="U35" s="49">
        <f t="shared" si="8"/>
        <v>825000</v>
      </c>
      <c r="V35" s="53">
        <v>100</v>
      </c>
      <c r="W35" s="49">
        <f t="shared" si="9"/>
        <v>1650000</v>
      </c>
      <c r="X35" s="53">
        <v>150</v>
      </c>
      <c r="Y35" s="49">
        <f t="shared" si="10"/>
        <v>2475000</v>
      </c>
      <c r="Z35" s="53">
        <v>200</v>
      </c>
      <c r="AA35" s="49">
        <f t="shared" si="11"/>
        <v>4125000</v>
      </c>
      <c r="AB35" s="53">
        <v>250</v>
      </c>
      <c r="AC35" s="49">
        <f t="shared" si="12"/>
        <v>16000000</v>
      </c>
      <c r="AD35" s="62">
        <f t="shared" si="13"/>
        <v>1237500</v>
      </c>
      <c r="AE35" s="53">
        <v>500</v>
      </c>
      <c r="AF35" s="49">
        <f t="shared" si="14"/>
        <v>16500000</v>
      </c>
      <c r="AG35" s="53">
        <v>1000</v>
      </c>
      <c r="AH35" s="49">
        <f t="shared" si="15"/>
        <v>82500000</v>
      </c>
      <c r="AI35" s="57">
        <v>5000</v>
      </c>
      <c r="AJ35" s="49">
        <f t="shared" si="16"/>
        <v>165000000</v>
      </c>
      <c r="AK35" s="57">
        <v>25000</v>
      </c>
      <c r="AL35" s="49">
        <f t="shared" si="17"/>
        <v>825000000</v>
      </c>
      <c r="AM35" s="57">
        <v>50000</v>
      </c>
      <c r="AN35" s="49">
        <f t="shared" si="18"/>
        <v>1650000000</v>
      </c>
      <c r="AO35" s="57">
        <v>100000</v>
      </c>
      <c r="AP35" s="49">
        <f t="shared" si="19"/>
        <v>16500000000</v>
      </c>
    </row>
    <row r="36" spans="2:42" ht="15.75" thickBot="1" x14ac:dyDescent="0.3">
      <c r="B36" s="39">
        <v>33</v>
      </c>
      <c r="C36" s="53">
        <v>0</v>
      </c>
      <c r="D36" s="5">
        <f t="shared" si="20"/>
        <v>170</v>
      </c>
      <c r="E36" s="10">
        <v>1</v>
      </c>
      <c r="F36" s="49">
        <f t="shared" si="0"/>
        <v>1700</v>
      </c>
      <c r="G36" s="53">
        <v>5</v>
      </c>
      <c r="H36" s="49">
        <f t="shared" si="1"/>
        <v>4250</v>
      </c>
      <c r="I36" s="53">
        <v>10</v>
      </c>
      <c r="J36" s="49">
        <f t="shared" si="2"/>
        <v>8500</v>
      </c>
      <c r="K36" s="59">
        <f t="shared" si="3"/>
        <v>12750</v>
      </c>
      <c r="L36" s="53">
        <v>15</v>
      </c>
      <c r="M36" s="49">
        <f t="shared" si="4"/>
        <v>17000</v>
      </c>
      <c r="N36" s="53">
        <v>20</v>
      </c>
      <c r="O36" s="49">
        <f t="shared" si="5"/>
        <v>85000</v>
      </c>
      <c r="P36" s="53">
        <v>30</v>
      </c>
      <c r="Q36" s="49">
        <f t="shared" si="6"/>
        <v>170000</v>
      </c>
      <c r="R36" s="53">
        <v>40</v>
      </c>
      <c r="S36" s="49">
        <f t="shared" si="7"/>
        <v>425000</v>
      </c>
      <c r="T36" s="10">
        <v>50</v>
      </c>
      <c r="U36" s="49">
        <f t="shared" si="8"/>
        <v>850000</v>
      </c>
      <c r="V36" s="53">
        <v>100</v>
      </c>
      <c r="W36" s="49">
        <f t="shared" si="9"/>
        <v>1700000</v>
      </c>
      <c r="X36" s="53">
        <v>150</v>
      </c>
      <c r="Y36" s="49">
        <f t="shared" si="10"/>
        <v>2550000</v>
      </c>
      <c r="Z36" s="53">
        <v>200</v>
      </c>
      <c r="AA36" s="49">
        <f t="shared" si="11"/>
        <v>4250000</v>
      </c>
      <c r="AB36" s="53">
        <v>250</v>
      </c>
      <c r="AC36" s="49">
        <f t="shared" si="12"/>
        <v>16500000</v>
      </c>
      <c r="AD36" s="62">
        <f t="shared" si="13"/>
        <v>1275000</v>
      </c>
      <c r="AE36" s="53">
        <v>500</v>
      </c>
      <c r="AF36" s="49">
        <f t="shared" si="14"/>
        <v>17000000</v>
      </c>
      <c r="AG36" s="53">
        <v>1000</v>
      </c>
      <c r="AH36" s="49">
        <f t="shared" si="15"/>
        <v>85000000</v>
      </c>
      <c r="AI36" s="57">
        <v>5000</v>
      </c>
      <c r="AJ36" s="49">
        <f t="shared" si="16"/>
        <v>170000000</v>
      </c>
      <c r="AK36" s="57">
        <v>25000</v>
      </c>
      <c r="AL36" s="49">
        <f t="shared" si="17"/>
        <v>850000000</v>
      </c>
      <c r="AM36" s="57">
        <v>50000</v>
      </c>
      <c r="AN36" s="49">
        <f t="shared" si="18"/>
        <v>1700000000</v>
      </c>
      <c r="AO36" s="57">
        <v>100000</v>
      </c>
      <c r="AP36" s="49">
        <f t="shared" si="19"/>
        <v>17000000000</v>
      </c>
    </row>
    <row r="37" spans="2:42" ht="15.75" thickBot="1" x14ac:dyDescent="0.3">
      <c r="B37" s="39">
        <v>34</v>
      </c>
      <c r="C37" s="53">
        <v>0</v>
      </c>
      <c r="D37" s="5">
        <f t="shared" si="20"/>
        <v>175</v>
      </c>
      <c r="E37" s="10">
        <v>1</v>
      </c>
      <c r="F37" s="49">
        <f t="shared" si="0"/>
        <v>1750</v>
      </c>
      <c r="G37" s="53">
        <v>5</v>
      </c>
      <c r="H37" s="49">
        <f t="shared" si="1"/>
        <v>4375</v>
      </c>
      <c r="I37" s="53">
        <v>10</v>
      </c>
      <c r="J37" s="49">
        <f t="shared" si="2"/>
        <v>8750</v>
      </c>
      <c r="K37" s="59">
        <f t="shared" si="3"/>
        <v>13125</v>
      </c>
      <c r="L37" s="53">
        <v>15</v>
      </c>
      <c r="M37" s="49">
        <f t="shared" si="4"/>
        <v>17500</v>
      </c>
      <c r="N37" s="53">
        <v>20</v>
      </c>
      <c r="O37" s="49">
        <f t="shared" si="5"/>
        <v>87500</v>
      </c>
      <c r="P37" s="53">
        <v>30</v>
      </c>
      <c r="Q37" s="49">
        <f t="shared" si="6"/>
        <v>175000</v>
      </c>
      <c r="R37" s="53">
        <v>40</v>
      </c>
      <c r="S37" s="49">
        <f t="shared" si="7"/>
        <v>437500</v>
      </c>
      <c r="T37" s="10">
        <v>50</v>
      </c>
      <c r="U37" s="49">
        <f t="shared" si="8"/>
        <v>875000</v>
      </c>
      <c r="V37" s="53">
        <v>100</v>
      </c>
      <c r="W37" s="49">
        <f t="shared" si="9"/>
        <v>1750000</v>
      </c>
      <c r="X37" s="53">
        <v>150</v>
      </c>
      <c r="Y37" s="49">
        <f t="shared" si="10"/>
        <v>2625000</v>
      </c>
      <c r="Z37" s="53">
        <v>200</v>
      </c>
      <c r="AA37" s="49">
        <f t="shared" si="11"/>
        <v>4375000</v>
      </c>
      <c r="AB37" s="53">
        <v>250</v>
      </c>
      <c r="AC37" s="49">
        <f t="shared" si="12"/>
        <v>17000000</v>
      </c>
      <c r="AD37" s="62">
        <f t="shared" si="13"/>
        <v>1312500</v>
      </c>
      <c r="AE37" s="53">
        <v>500</v>
      </c>
      <c r="AF37" s="49">
        <f t="shared" si="14"/>
        <v>17500000</v>
      </c>
      <c r="AG37" s="53">
        <v>1000</v>
      </c>
      <c r="AH37" s="49">
        <f t="shared" si="15"/>
        <v>87500000</v>
      </c>
      <c r="AI37" s="57">
        <v>5000</v>
      </c>
      <c r="AJ37" s="49">
        <f t="shared" si="16"/>
        <v>175000000</v>
      </c>
      <c r="AK37" s="57">
        <v>25000</v>
      </c>
      <c r="AL37" s="49">
        <f t="shared" si="17"/>
        <v>875000000</v>
      </c>
      <c r="AM37" s="57">
        <v>50000</v>
      </c>
      <c r="AN37" s="49">
        <f t="shared" si="18"/>
        <v>1750000000</v>
      </c>
      <c r="AO37" s="57">
        <v>100000</v>
      </c>
      <c r="AP37" s="49">
        <f t="shared" si="19"/>
        <v>17500000000</v>
      </c>
    </row>
    <row r="38" spans="2:42" ht="15.75" thickBot="1" x14ac:dyDescent="0.3">
      <c r="B38" s="39">
        <v>35</v>
      </c>
      <c r="C38" s="53">
        <v>0</v>
      </c>
      <c r="D38" s="5">
        <f t="shared" si="20"/>
        <v>180</v>
      </c>
      <c r="E38" s="10">
        <v>1</v>
      </c>
      <c r="F38" s="49">
        <f t="shared" si="0"/>
        <v>1800</v>
      </c>
      <c r="G38" s="53">
        <v>5</v>
      </c>
      <c r="H38" s="49">
        <f t="shared" si="1"/>
        <v>4500</v>
      </c>
      <c r="I38" s="53">
        <v>10</v>
      </c>
      <c r="J38" s="49">
        <f t="shared" si="2"/>
        <v>9000</v>
      </c>
      <c r="K38" s="59">
        <f t="shared" si="3"/>
        <v>13500</v>
      </c>
      <c r="L38" s="53">
        <v>15</v>
      </c>
      <c r="M38" s="49">
        <f t="shared" si="4"/>
        <v>18000</v>
      </c>
      <c r="N38" s="53">
        <v>20</v>
      </c>
      <c r="O38" s="49">
        <f t="shared" si="5"/>
        <v>90000</v>
      </c>
      <c r="P38" s="53">
        <v>30</v>
      </c>
      <c r="Q38" s="49">
        <f t="shared" si="6"/>
        <v>180000</v>
      </c>
      <c r="R38" s="53">
        <v>40</v>
      </c>
      <c r="S38" s="49">
        <f t="shared" si="7"/>
        <v>450000</v>
      </c>
      <c r="T38" s="10">
        <v>50</v>
      </c>
      <c r="U38" s="49">
        <f t="shared" si="8"/>
        <v>900000</v>
      </c>
      <c r="V38" s="53">
        <v>100</v>
      </c>
      <c r="W38" s="49">
        <f t="shared" si="9"/>
        <v>1800000</v>
      </c>
      <c r="X38" s="53">
        <v>150</v>
      </c>
      <c r="Y38" s="49">
        <f t="shared" si="10"/>
        <v>2700000</v>
      </c>
      <c r="Z38" s="53">
        <v>200</v>
      </c>
      <c r="AA38" s="49">
        <f t="shared" si="11"/>
        <v>4500000</v>
      </c>
      <c r="AB38" s="53">
        <v>250</v>
      </c>
      <c r="AC38" s="49">
        <f t="shared" si="12"/>
        <v>17500000</v>
      </c>
      <c r="AD38" s="62">
        <f t="shared" si="13"/>
        <v>1350000</v>
      </c>
      <c r="AE38" s="53">
        <v>500</v>
      </c>
      <c r="AF38" s="49">
        <f t="shared" si="14"/>
        <v>18000000</v>
      </c>
      <c r="AG38" s="53">
        <v>1000</v>
      </c>
      <c r="AH38" s="49">
        <f t="shared" si="15"/>
        <v>90000000</v>
      </c>
      <c r="AI38" s="57">
        <v>5000</v>
      </c>
      <c r="AJ38" s="49">
        <f t="shared" si="16"/>
        <v>180000000</v>
      </c>
      <c r="AK38" s="57">
        <v>25000</v>
      </c>
      <c r="AL38" s="49">
        <f t="shared" si="17"/>
        <v>900000000</v>
      </c>
      <c r="AM38" s="57">
        <v>50000</v>
      </c>
      <c r="AN38" s="49">
        <f t="shared" si="18"/>
        <v>1800000000</v>
      </c>
      <c r="AO38" s="57">
        <v>100000</v>
      </c>
      <c r="AP38" s="49">
        <f t="shared" si="19"/>
        <v>18000000000</v>
      </c>
    </row>
    <row r="39" spans="2:42" ht="15.75" thickBot="1" x14ac:dyDescent="0.3">
      <c r="B39" s="39">
        <v>36</v>
      </c>
      <c r="C39" s="53">
        <v>0</v>
      </c>
      <c r="D39" s="5">
        <f t="shared" si="20"/>
        <v>185</v>
      </c>
      <c r="E39" s="10">
        <v>1</v>
      </c>
      <c r="F39" s="49">
        <f t="shared" si="0"/>
        <v>1850</v>
      </c>
      <c r="G39" s="53">
        <v>5</v>
      </c>
      <c r="H39" s="49">
        <f t="shared" si="1"/>
        <v>4625</v>
      </c>
      <c r="I39" s="53">
        <v>10</v>
      </c>
      <c r="J39" s="49">
        <f t="shared" si="2"/>
        <v>9250</v>
      </c>
      <c r="K39" s="59">
        <f t="shared" si="3"/>
        <v>13875</v>
      </c>
      <c r="L39" s="53">
        <v>15</v>
      </c>
      <c r="M39" s="49">
        <f t="shared" si="4"/>
        <v>18500</v>
      </c>
      <c r="N39" s="53">
        <v>20</v>
      </c>
      <c r="O39" s="49">
        <f t="shared" si="5"/>
        <v>92500</v>
      </c>
      <c r="P39" s="53">
        <v>30</v>
      </c>
      <c r="Q39" s="49">
        <f t="shared" si="6"/>
        <v>185000</v>
      </c>
      <c r="R39" s="53">
        <v>40</v>
      </c>
      <c r="S39" s="49">
        <f t="shared" si="7"/>
        <v>462500</v>
      </c>
      <c r="T39" s="10">
        <v>50</v>
      </c>
      <c r="U39" s="49">
        <f t="shared" si="8"/>
        <v>925000</v>
      </c>
      <c r="V39" s="53">
        <v>100</v>
      </c>
      <c r="W39" s="49">
        <f t="shared" si="9"/>
        <v>1850000</v>
      </c>
      <c r="X39" s="53">
        <v>150</v>
      </c>
      <c r="Y39" s="49">
        <f t="shared" si="10"/>
        <v>2775000</v>
      </c>
      <c r="Z39" s="53">
        <v>200</v>
      </c>
      <c r="AA39" s="49">
        <f t="shared" si="11"/>
        <v>4625000</v>
      </c>
      <c r="AB39" s="53">
        <v>250</v>
      </c>
      <c r="AC39" s="49">
        <f t="shared" si="12"/>
        <v>18000000</v>
      </c>
      <c r="AD39" s="62">
        <f t="shared" si="13"/>
        <v>1387500</v>
      </c>
      <c r="AE39" s="53">
        <v>500</v>
      </c>
      <c r="AF39" s="49">
        <f t="shared" si="14"/>
        <v>18500000</v>
      </c>
      <c r="AG39" s="53">
        <v>1000</v>
      </c>
      <c r="AH39" s="49">
        <f t="shared" si="15"/>
        <v>92500000</v>
      </c>
      <c r="AI39" s="57">
        <v>5000</v>
      </c>
      <c r="AJ39" s="49">
        <f t="shared" si="16"/>
        <v>185000000</v>
      </c>
      <c r="AK39" s="57">
        <v>25000</v>
      </c>
      <c r="AL39" s="49">
        <f t="shared" si="17"/>
        <v>925000000</v>
      </c>
      <c r="AM39" s="57">
        <v>50000</v>
      </c>
      <c r="AN39" s="49">
        <f t="shared" si="18"/>
        <v>1850000000</v>
      </c>
      <c r="AO39" s="57">
        <v>100000</v>
      </c>
      <c r="AP39" s="49">
        <f t="shared" si="19"/>
        <v>18500000000</v>
      </c>
    </row>
    <row r="40" spans="2:42" ht="15.75" thickBot="1" x14ac:dyDescent="0.3">
      <c r="B40" s="39">
        <v>37</v>
      </c>
      <c r="C40" s="53">
        <v>0</v>
      </c>
      <c r="D40" s="5">
        <f t="shared" si="20"/>
        <v>190</v>
      </c>
      <c r="E40" s="10">
        <v>1</v>
      </c>
      <c r="F40" s="49">
        <f t="shared" si="0"/>
        <v>1900</v>
      </c>
      <c r="G40" s="53">
        <v>5</v>
      </c>
      <c r="H40" s="49">
        <f t="shared" si="1"/>
        <v>4750</v>
      </c>
      <c r="I40" s="53">
        <v>10</v>
      </c>
      <c r="J40" s="49">
        <f t="shared" si="2"/>
        <v>9500</v>
      </c>
      <c r="K40" s="59">
        <f t="shared" si="3"/>
        <v>14250</v>
      </c>
      <c r="L40" s="53">
        <v>15</v>
      </c>
      <c r="M40" s="49">
        <f t="shared" si="4"/>
        <v>19000</v>
      </c>
      <c r="N40" s="53">
        <v>20</v>
      </c>
      <c r="O40" s="49">
        <f t="shared" si="5"/>
        <v>95000</v>
      </c>
      <c r="P40" s="53">
        <v>30</v>
      </c>
      <c r="Q40" s="49">
        <f t="shared" si="6"/>
        <v>190000</v>
      </c>
      <c r="R40" s="53">
        <v>40</v>
      </c>
      <c r="S40" s="49">
        <f t="shared" si="7"/>
        <v>475000</v>
      </c>
      <c r="T40" s="10">
        <v>50</v>
      </c>
      <c r="U40" s="49">
        <f t="shared" si="8"/>
        <v>950000</v>
      </c>
      <c r="V40" s="53">
        <v>100</v>
      </c>
      <c r="W40" s="49">
        <f t="shared" si="9"/>
        <v>1900000</v>
      </c>
      <c r="X40" s="53">
        <v>150</v>
      </c>
      <c r="Y40" s="49">
        <f t="shared" si="10"/>
        <v>2850000</v>
      </c>
      <c r="Z40" s="53">
        <v>200</v>
      </c>
      <c r="AA40" s="49">
        <f t="shared" si="11"/>
        <v>4750000</v>
      </c>
      <c r="AB40" s="53">
        <v>250</v>
      </c>
      <c r="AC40" s="49">
        <f t="shared" si="12"/>
        <v>18500000</v>
      </c>
      <c r="AD40" s="62">
        <f t="shared" si="13"/>
        <v>1425000</v>
      </c>
      <c r="AE40" s="53">
        <v>500</v>
      </c>
      <c r="AF40" s="49">
        <f t="shared" si="14"/>
        <v>19000000</v>
      </c>
      <c r="AG40" s="53">
        <v>1000</v>
      </c>
      <c r="AH40" s="49">
        <f t="shared" si="15"/>
        <v>95000000</v>
      </c>
      <c r="AI40" s="57">
        <v>5000</v>
      </c>
      <c r="AJ40" s="49">
        <f t="shared" si="16"/>
        <v>190000000</v>
      </c>
      <c r="AK40" s="57">
        <v>25000</v>
      </c>
      <c r="AL40" s="49">
        <f t="shared" si="17"/>
        <v>950000000</v>
      </c>
      <c r="AM40" s="57">
        <v>50000</v>
      </c>
      <c r="AN40" s="49">
        <f t="shared" si="18"/>
        <v>1900000000</v>
      </c>
      <c r="AO40" s="57">
        <v>100000</v>
      </c>
      <c r="AP40" s="49">
        <f t="shared" si="19"/>
        <v>19000000000</v>
      </c>
    </row>
    <row r="41" spans="2:42" ht="15.75" thickBot="1" x14ac:dyDescent="0.3">
      <c r="B41" s="39">
        <v>38</v>
      </c>
      <c r="C41" s="53">
        <v>0</v>
      </c>
      <c r="D41" s="5">
        <f t="shared" si="20"/>
        <v>195</v>
      </c>
      <c r="E41" s="10">
        <v>1</v>
      </c>
      <c r="F41" s="49">
        <f t="shared" si="0"/>
        <v>1950</v>
      </c>
      <c r="G41" s="53">
        <v>5</v>
      </c>
      <c r="H41" s="49">
        <f t="shared" si="1"/>
        <v>4875</v>
      </c>
      <c r="I41" s="53">
        <v>10</v>
      </c>
      <c r="J41" s="49">
        <f t="shared" si="2"/>
        <v>9750</v>
      </c>
      <c r="K41" s="59">
        <f t="shared" si="3"/>
        <v>14625</v>
      </c>
      <c r="L41" s="53">
        <v>15</v>
      </c>
      <c r="M41" s="49">
        <f t="shared" si="4"/>
        <v>19500</v>
      </c>
      <c r="N41" s="53">
        <v>20</v>
      </c>
      <c r="O41" s="49">
        <f t="shared" si="5"/>
        <v>97500</v>
      </c>
      <c r="P41" s="53">
        <v>30</v>
      </c>
      <c r="Q41" s="49">
        <f t="shared" si="6"/>
        <v>195000</v>
      </c>
      <c r="R41" s="53">
        <v>40</v>
      </c>
      <c r="S41" s="49">
        <f t="shared" si="7"/>
        <v>487500</v>
      </c>
      <c r="T41" s="10">
        <v>50</v>
      </c>
      <c r="U41" s="49">
        <f t="shared" si="8"/>
        <v>975000</v>
      </c>
      <c r="V41" s="53">
        <v>100</v>
      </c>
      <c r="W41" s="49">
        <f t="shared" si="9"/>
        <v>1950000</v>
      </c>
      <c r="X41" s="53">
        <v>150</v>
      </c>
      <c r="Y41" s="49">
        <f t="shared" si="10"/>
        <v>2925000</v>
      </c>
      <c r="Z41" s="53">
        <v>200</v>
      </c>
      <c r="AA41" s="49">
        <f t="shared" si="11"/>
        <v>4875000</v>
      </c>
      <c r="AB41" s="53">
        <v>250</v>
      </c>
      <c r="AC41" s="49">
        <f t="shared" si="12"/>
        <v>19000000</v>
      </c>
      <c r="AD41" s="62">
        <f t="shared" si="13"/>
        <v>1462500</v>
      </c>
      <c r="AE41" s="53">
        <v>500</v>
      </c>
      <c r="AF41" s="49">
        <f t="shared" si="14"/>
        <v>19500000</v>
      </c>
      <c r="AG41" s="53">
        <v>1000</v>
      </c>
      <c r="AH41" s="49">
        <f t="shared" si="15"/>
        <v>97500000</v>
      </c>
      <c r="AI41" s="57">
        <v>5000</v>
      </c>
      <c r="AJ41" s="49">
        <f t="shared" si="16"/>
        <v>195000000</v>
      </c>
      <c r="AK41" s="57">
        <v>25000</v>
      </c>
      <c r="AL41" s="49">
        <f t="shared" si="17"/>
        <v>975000000</v>
      </c>
      <c r="AM41" s="57">
        <v>50000</v>
      </c>
      <c r="AN41" s="49">
        <f t="shared" si="18"/>
        <v>1950000000</v>
      </c>
      <c r="AO41" s="57">
        <v>100000</v>
      </c>
      <c r="AP41" s="49">
        <f t="shared" si="19"/>
        <v>19500000000</v>
      </c>
    </row>
    <row r="42" spans="2:42" ht="15.75" thickBot="1" x14ac:dyDescent="0.3">
      <c r="B42" s="39">
        <v>39</v>
      </c>
      <c r="C42" s="53">
        <v>0</v>
      </c>
      <c r="D42" s="5">
        <f t="shared" si="20"/>
        <v>200</v>
      </c>
      <c r="E42" s="10">
        <v>1</v>
      </c>
      <c r="F42" s="49">
        <f t="shared" si="0"/>
        <v>2000</v>
      </c>
      <c r="G42" s="53">
        <v>5</v>
      </c>
      <c r="H42" s="49">
        <f t="shared" si="1"/>
        <v>5000</v>
      </c>
      <c r="I42" s="53">
        <v>10</v>
      </c>
      <c r="J42" s="49">
        <f t="shared" si="2"/>
        <v>10000</v>
      </c>
      <c r="K42" s="59">
        <f t="shared" si="3"/>
        <v>15000</v>
      </c>
      <c r="L42" s="53">
        <v>15</v>
      </c>
      <c r="M42" s="49">
        <f t="shared" si="4"/>
        <v>20000</v>
      </c>
      <c r="N42" s="53">
        <v>20</v>
      </c>
      <c r="O42" s="49">
        <f t="shared" si="5"/>
        <v>100000</v>
      </c>
      <c r="P42" s="53">
        <v>30</v>
      </c>
      <c r="Q42" s="49">
        <f t="shared" si="6"/>
        <v>200000</v>
      </c>
      <c r="R42" s="53">
        <v>40</v>
      </c>
      <c r="S42" s="49">
        <f t="shared" si="7"/>
        <v>500000</v>
      </c>
      <c r="T42" s="10">
        <v>50</v>
      </c>
      <c r="U42" s="49">
        <f t="shared" si="8"/>
        <v>1000000</v>
      </c>
      <c r="V42" s="53">
        <v>100</v>
      </c>
      <c r="W42" s="49">
        <f t="shared" si="9"/>
        <v>2000000</v>
      </c>
      <c r="X42" s="53">
        <v>150</v>
      </c>
      <c r="Y42" s="49">
        <f t="shared" si="10"/>
        <v>3000000</v>
      </c>
      <c r="Z42" s="53">
        <v>200</v>
      </c>
      <c r="AA42" s="49">
        <f t="shared" si="11"/>
        <v>5000000</v>
      </c>
      <c r="AB42" s="53">
        <v>250</v>
      </c>
      <c r="AC42" s="49">
        <f t="shared" si="12"/>
        <v>19500000</v>
      </c>
      <c r="AD42" s="62">
        <f t="shared" si="13"/>
        <v>1500000</v>
      </c>
      <c r="AE42" s="53">
        <v>500</v>
      </c>
      <c r="AF42" s="49">
        <f t="shared" si="14"/>
        <v>20000000</v>
      </c>
      <c r="AG42" s="53">
        <v>1000</v>
      </c>
      <c r="AH42" s="49">
        <f t="shared" si="15"/>
        <v>100000000</v>
      </c>
      <c r="AI42" s="57">
        <v>5000</v>
      </c>
      <c r="AJ42" s="49">
        <f t="shared" si="16"/>
        <v>200000000</v>
      </c>
      <c r="AK42" s="57">
        <v>25000</v>
      </c>
      <c r="AL42" s="49">
        <f t="shared" si="17"/>
        <v>1000000000</v>
      </c>
      <c r="AM42" s="57">
        <v>50000</v>
      </c>
      <c r="AN42" s="49">
        <f t="shared" si="18"/>
        <v>2000000000</v>
      </c>
      <c r="AO42" s="57">
        <v>100000</v>
      </c>
      <c r="AP42" s="49">
        <f t="shared" si="19"/>
        <v>20000000000</v>
      </c>
    </row>
    <row r="43" spans="2:42" ht="15.75" thickBot="1" x14ac:dyDescent="0.3">
      <c r="B43" s="39">
        <v>40</v>
      </c>
      <c r="C43" s="53">
        <v>0</v>
      </c>
      <c r="D43" s="5">
        <f t="shared" si="20"/>
        <v>205</v>
      </c>
      <c r="E43" s="10">
        <v>1</v>
      </c>
      <c r="F43" s="49">
        <f t="shared" si="0"/>
        <v>2050</v>
      </c>
      <c r="G43" s="53">
        <v>5</v>
      </c>
      <c r="H43" s="49">
        <f t="shared" si="1"/>
        <v>5125</v>
      </c>
      <c r="I43" s="53">
        <v>10</v>
      </c>
      <c r="J43" s="49">
        <f t="shared" si="2"/>
        <v>10250</v>
      </c>
      <c r="K43" s="59">
        <f t="shared" si="3"/>
        <v>15375</v>
      </c>
      <c r="L43" s="53">
        <v>15</v>
      </c>
      <c r="M43" s="49">
        <f t="shared" si="4"/>
        <v>20500</v>
      </c>
      <c r="N43" s="53">
        <v>20</v>
      </c>
      <c r="O43" s="49">
        <f t="shared" si="5"/>
        <v>102500</v>
      </c>
      <c r="P43" s="53">
        <v>30</v>
      </c>
      <c r="Q43" s="49">
        <f t="shared" si="6"/>
        <v>205000</v>
      </c>
      <c r="R43" s="53">
        <v>40</v>
      </c>
      <c r="S43" s="49">
        <f t="shared" si="7"/>
        <v>512500</v>
      </c>
      <c r="T43" s="10">
        <v>50</v>
      </c>
      <c r="U43" s="49">
        <f t="shared" si="8"/>
        <v>1025000</v>
      </c>
      <c r="V43" s="53">
        <v>100</v>
      </c>
      <c r="W43" s="49">
        <f t="shared" si="9"/>
        <v>2050000</v>
      </c>
      <c r="X43" s="53">
        <v>150</v>
      </c>
      <c r="Y43" s="49">
        <f t="shared" si="10"/>
        <v>3075000</v>
      </c>
      <c r="Z43" s="53">
        <v>200</v>
      </c>
      <c r="AA43" s="49">
        <f t="shared" si="11"/>
        <v>5125000</v>
      </c>
      <c r="AB43" s="53">
        <v>250</v>
      </c>
      <c r="AC43" s="49">
        <f t="shared" si="12"/>
        <v>20000000</v>
      </c>
      <c r="AD43" s="62">
        <f t="shared" si="13"/>
        <v>1537500</v>
      </c>
      <c r="AE43" s="53">
        <v>500</v>
      </c>
      <c r="AF43" s="49">
        <f t="shared" si="14"/>
        <v>20500000</v>
      </c>
      <c r="AG43" s="53">
        <v>1000</v>
      </c>
      <c r="AH43" s="49">
        <f t="shared" si="15"/>
        <v>102500000</v>
      </c>
      <c r="AI43" s="57">
        <v>5000</v>
      </c>
      <c r="AJ43" s="49">
        <f t="shared" si="16"/>
        <v>205000000</v>
      </c>
      <c r="AK43" s="57">
        <v>25000</v>
      </c>
      <c r="AL43" s="49">
        <f t="shared" si="17"/>
        <v>1025000000</v>
      </c>
      <c r="AM43" s="57">
        <v>50000</v>
      </c>
      <c r="AN43" s="49">
        <f t="shared" si="18"/>
        <v>2050000000</v>
      </c>
      <c r="AO43" s="57">
        <v>100000</v>
      </c>
      <c r="AP43" s="49">
        <f t="shared" si="19"/>
        <v>20500000000</v>
      </c>
    </row>
    <row r="44" spans="2:42" ht="15.75" thickBot="1" x14ac:dyDescent="0.3">
      <c r="B44" s="39">
        <v>41</v>
      </c>
      <c r="C44" s="53">
        <v>0</v>
      </c>
      <c r="D44" s="5">
        <f t="shared" si="20"/>
        <v>210</v>
      </c>
      <c r="E44" s="10">
        <v>1</v>
      </c>
      <c r="F44" s="49">
        <f t="shared" si="0"/>
        <v>2100</v>
      </c>
      <c r="G44" s="53">
        <v>5</v>
      </c>
      <c r="H44" s="49">
        <f t="shared" si="1"/>
        <v>5250</v>
      </c>
      <c r="I44" s="53">
        <v>10</v>
      </c>
      <c r="J44" s="49">
        <f t="shared" si="2"/>
        <v>10500</v>
      </c>
      <c r="K44" s="59">
        <f t="shared" si="3"/>
        <v>15750</v>
      </c>
      <c r="L44" s="53">
        <v>15</v>
      </c>
      <c r="M44" s="49">
        <f t="shared" si="4"/>
        <v>21000</v>
      </c>
      <c r="N44" s="53">
        <v>20</v>
      </c>
      <c r="O44" s="49">
        <f t="shared" si="5"/>
        <v>105000</v>
      </c>
      <c r="P44" s="53">
        <v>30</v>
      </c>
      <c r="Q44" s="49">
        <f t="shared" si="6"/>
        <v>210000</v>
      </c>
      <c r="R44" s="53">
        <v>40</v>
      </c>
      <c r="S44" s="49">
        <f t="shared" si="7"/>
        <v>525000</v>
      </c>
      <c r="T44" s="10">
        <v>50</v>
      </c>
      <c r="U44" s="49">
        <f t="shared" si="8"/>
        <v>1050000</v>
      </c>
      <c r="V44" s="53">
        <v>100</v>
      </c>
      <c r="W44" s="49">
        <f t="shared" si="9"/>
        <v>2100000</v>
      </c>
      <c r="X44" s="53">
        <v>150</v>
      </c>
      <c r="Y44" s="49">
        <f t="shared" si="10"/>
        <v>3150000</v>
      </c>
      <c r="Z44" s="53">
        <v>200</v>
      </c>
      <c r="AA44" s="49">
        <f t="shared" si="11"/>
        <v>5250000</v>
      </c>
      <c r="AB44" s="53">
        <v>250</v>
      </c>
      <c r="AC44" s="49">
        <f t="shared" si="12"/>
        <v>20500000</v>
      </c>
      <c r="AD44" s="62">
        <f t="shared" si="13"/>
        <v>1575000</v>
      </c>
      <c r="AE44" s="53">
        <v>500</v>
      </c>
      <c r="AF44" s="49">
        <f t="shared" si="14"/>
        <v>21000000</v>
      </c>
      <c r="AG44" s="53">
        <v>1000</v>
      </c>
      <c r="AH44" s="49">
        <f t="shared" si="15"/>
        <v>105000000</v>
      </c>
      <c r="AI44" s="57">
        <v>5000</v>
      </c>
      <c r="AJ44" s="49">
        <f t="shared" si="16"/>
        <v>210000000</v>
      </c>
      <c r="AK44" s="57">
        <v>25000</v>
      </c>
      <c r="AL44" s="49">
        <f t="shared" si="17"/>
        <v>1050000000</v>
      </c>
      <c r="AM44" s="57">
        <v>50000</v>
      </c>
      <c r="AN44" s="49">
        <f t="shared" si="18"/>
        <v>2100000000</v>
      </c>
      <c r="AO44" s="57">
        <v>100000</v>
      </c>
      <c r="AP44" s="49">
        <f t="shared" si="19"/>
        <v>21000000000</v>
      </c>
    </row>
    <row r="45" spans="2:42" ht="15.75" thickBot="1" x14ac:dyDescent="0.3">
      <c r="B45" s="39">
        <v>42</v>
      </c>
      <c r="C45" s="53">
        <v>0</v>
      </c>
      <c r="D45" s="5">
        <f t="shared" si="20"/>
        <v>215</v>
      </c>
      <c r="E45" s="10">
        <v>1</v>
      </c>
      <c r="F45" s="49">
        <f t="shared" si="0"/>
        <v>2150</v>
      </c>
      <c r="G45" s="53">
        <v>5</v>
      </c>
      <c r="H45" s="49">
        <f t="shared" si="1"/>
        <v>5375</v>
      </c>
      <c r="I45" s="53">
        <v>10</v>
      </c>
      <c r="J45" s="49">
        <f t="shared" si="2"/>
        <v>10750</v>
      </c>
      <c r="K45" s="59">
        <f t="shared" si="3"/>
        <v>16125</v>
      </c>
      <c r="L45" s="53">
        <v>15</v>
      </c>
      <c r="M45" s="49">
        <f t="shared" si="4"/>
        <v>21500</v>
      </c>
      <c r="N45" s="53">
        <v>20</v>
      </c>
      <c r="O45" s="49">
        <f t="shared" si="5"/>
        <v>107500</v>
      </c>
      <c r="P45" s="53">
        <v>30</v>
      </c>
      <c r="Q45" s="49">
        <f t="shared" si="6"/>
        <v>215000</v>
      </c>
      <c r="R45" s="53">
        <v>40</v>
      </c>
      <c r="S45" s="49">
        <f t="shared" si="7"/>
        <v>537500</v>
      </c>
      <c r="T45" s="10">
        <v>50</v>
      </c>
      <c r="U45" s="49">
        <f t="shared" si="8"/>
        <v>1075000</v>
      </c>
      <c r="V45" s="53">
        <v>100</v>
      </c>
      <c r="W45" s="49">
        <f t="shared" si="9"/>
        <v>2150000</v>
      </c>
      <c r="X45" s="53">
        <v>150</v>
      </c>
      <c r="Y45" s="49">
        <f t="shared" si="10"/>
        <v>3225000</v>
      </c>
      <c r="Z45" s="53">
        <v>200</v>
      </c>
      <c r="AA45" s="49">
        <f t="shared" si="11"/>
        <v>5375000</v>
      </c>
      <c r="AB45" s="53">
        <v>250</v>
      </c>
      <c r="AC45" s="49">
        <f t="shared" si="12"/>
        <v>21000000</v>
      </c>
      <c r="AD45" s="62">
        <f t="shared" si="13"/>
        <v>1612500</v>
      </c>
      <c r="AE45" s="53">
        <v>500</v>
      </c>
      <c r="AF45" s="49">
        <f t="shared" si="14"/>
        <v>21500000</v>
      </c>
      <c r="AG45" s="53">
        <v>1000</v>
      </c>
      <c r="AH45" s="49">
        <f t="shared" si="15"/>
        <v>107500000</v>
      </c>
      <c r="AI45" s="57">
        <v>5000</v>
      </c>
      <c r="AJ45" s="49">
        <f t="shared" si="16"/>
        <v>215000000</v>
      </c>
      <c r="AK45" s="57">
        <v>25000</v>
      </c>
      <c r="AL45" s="49">
        <f t="shared" si="17"/>
        <v>1075000000</v>
      </c>
      <c r="AM45" s="57">
        <v>50000</v>
      </c>
      <c r="AN45" s="49">
        <f t="shared" si="18"/>
        <v>2150000000</v>
      </c>
      <c r="AO45" s="57">
        <v>100000</v>
      </c>
      <c r="AP45" s="49">
        <f t="shared" si="19"/>
        <v>21500000000</v>
      </c>
    </row>
    <row r="46" spans="2:42" ht="15.75" thickBot="1" x14ac:dyDescent="0.3">
      <c r="B46" s="39">
        <v>43</v>
      </c>
      <c r="C46" s="53">
        <v>0</v>
      </c>
      <c r="D46" s="5">
        <f t="shared" si="20"/>
        <v>220</v>
      </c>
      <c r="E46" s="10">
        <v>1</v>
      </c>
      <c r="F46" s="49">
        <f t="shared" si="0"/>
        <v>2200</v>
      </c>
      <c r="G46" s="53">
        <v>5</v>
      </c>
      <c r="H46" s="49">
        <f t="shared" si="1"/>
        <v>5500</v>
      </c>
      <c r="I46" s="53">
        <v>10</v>
      </c>
      <c r="J46" s="49">
        <f t="shared" si="2"/>
        <v>11000</v>
      </c>
      <c r="K46" s="59">
        <f t="shared" si="3"/>
        <v>16500</v>
      </c>
      <c r="L46" s="53">
        <v>15</v>
      </c>
      <c r="M46" s="49">
        <f t="shared" si="4"/>
        <v>22000</v>
      </c>
      <c r="N46" s="53">
        <v>20</v>
      </c>
      <c r="O46" s="49">
        <f t="shared" si="5"/>
        <v>110000</v>
      </c>
      <c r="P46" s="53">
        <v>30</v>
      </c>
      <c r="Q46" s="49">
        <f t="shared" si="6"/>
        <v>220000</v>
      </c>
      <c r="R46" s="53">
        <v>40</v>
      </c>
      <c r="S46" s="49">
        <f t="shared" si="7"/>
        <v>550000</v>
      </c>
      <c r="T46" s="10">
        <v>50</v>
      </c>
      <c r="U46" s="49">
        <f t="shared" si="8"/>
        <v>1100000</v>
      </c>
      <c r="V46" s="53">
        <v>100</v>
      </c>
      <c r="W46" s="49">
        <f t="shared" si="9"/>
        <v>2200000</v>
      </c>
      <c r="X46" s="53">
        <v>150</v>
      </c>
      <c r="Y46" s="49">
        <f t="shared" si="10"/>
        <v>3300000</v>
      </c>
      <c r="Z46" s="53">
        <v>200</v>
      </c>
      <c r="AA46" s="49">
        <f t="shared" si="11"/>
        <v>5500000</v>
      </c>
      <c r="AB46" s="53">
        <v>250</v>
      </c>
      <c r="AC46" s="49">
        <f t="shared" si="12"/>
        <v>21500000</v>
      </c>
      <c r="AD46" s="62">
        <f t="shared" si="13"/>
        <v>1650000</v>
      </c>
      <c r="AE46" s="53">
        <v>500</v>
      </c>
      <c r="AF46" s="49">
        <f t="shared" si="14"/>
        <v>22000000</v>
      </c>
      <c r="AG46" s="53">
        <v>1000</v>
      </c>
      <c r="AH46" s="49">
        <f t="shared" si="15"/>
        <v>110000000</v>
      </c>
      <c r="AI46" s="57">
        <v>5000</v>
      </c>
      <c r="AJ46" s="49">
        <f t="shared" si="16"/>
        <v>220000000</v>
      </c>
      <c r="AK46" s="57">
        <v>25000</v>
      </c>
      <c r="AL46" s="49">
        <f t="shared" si="17"/>
        <v>1100000000</v>
      </c>
      <c r="AM46" s="57">
        <v>50000</v>
      </c>
      <c r="AN46" s="49">
        <f t="shared" si="18"/>
        <v>2200000000</v>
      </c>
      <c r="AO46" s="57">
        <v>100000</v>
      </c>
      <c r="AP46" s="49">
        <f t="shared" si="19"/>
        <v>22000000000</v>
      </c>
    </row>
    <row r="47" spans="2:42" ht="15.75" thickBot="1" x14ac:dyDescent="0.3">
      <c r="B47" s="39">
        <v>44</v>
      </c>
      <c r="C47" s="53">
        <v>0</v>
      </c>
      <c r="D47" s="5">
        <f t="shared" si="20"/>
        <v>225</v>
      </c>
      <c r="E47" s="10">
        <v>1</v>
      </c>
      <c r="F47" s="49">
        <f t="shared" si="0"/>
        <v>2250</v>
      </c>
      <c r="G47" s="53">
        <v>5</v>
      </c>
      <c r="H47" s="49">
        <f t="shared" si="1"/>
        <v>5625</v>
      </c>
      <c r="I47" s="53">
        <v>10</v>
      </c>
      <c r="J47" s="49">
        <f t="shared" si="2"/>
        <v>11250</v>
      </c>
      <c r="K47" s="59">
        <f t="shared" si="3"/>
        <v>16875</v>
      </c>
      <c r="L47" s="53">
        <v>15</v>
      </c>
      <c r="M47" s="49">
        <f t="shared" si="4"/>
        <v>22500</v>
      </c>
      <c r="N47" s="53">
        <v>20</v>
      </c>
      <c r="O47" s="49">
        <f t="shared" si="5"/>
        <v>112500</v>
      </c>
      <c r="P47" s="53">
        <v>30</v>
      </c>
      <c r="Q47" s="49">
        <f t="shared" si="6"/>
        <v>225000</v>
      </c>
      <c r="R47" s="53">
        <v>40</v>
      </c>
      <c r="S47" s="49">
        <f t="shared" si="7"/>
        <v>562500</v>
      </c>
      <c r="T47" s="10">
        <v>50</v>
      </c>
      <c r="U47" s="49">
        <f t="shared" si="8"/>
        <v>1125000</v>
      </c>
      <c r="V47" s="53">
        <v>100</v>
      </c>
      <c r="W47" s="49">
        <f t="shared" si="9"/>
        <v>2250000</v>
      </c>
      <c r="X47" s="53">
        <v>150</v>
      </c>
      <c r="Y47" s="49">
        <f t="shared" si="10"/>
        <v>3375000</v>
      </c>
      <c r="Z47" s="53">
        <v>200</v>
      </c>
      <c r="AA47" s="49">
        <f t="shared" si="11"/>
        <v>5625000</v>
      </c>
      <c r="AB47" s="53">
        <v>250</v>
      </c>
      <c r="AC47" s="49">
        <f t="shared" si="12"/>
        <v>22000000</v>
      </c>
      <c r="AD47" s="62">
        <f t="shared" si="13"/>
        <v>1687500</v>
      </c>
      <c r="AE47" s="53">
        <v>500</v>
      </c>
      <c r="AF47" s="49">
        <f t="shared" si="14"/>
        <v>22500000</v>
      </c>
      <c r="AG47" s="53">
        <v>1000</v>
      </c>
      <c r="AH47" s="49">
        <f t="shared" si="15"/>
        <v>112500000</v>
      </c>
      <c r="AI47" s="57">
        <v>5000</v>
      </c>
      <c r="AJ47" s="49">
        <f t="shared" si="16"/>
        <v>225000000</v>
      </c>
      <c r="AK47" s="57">
        <v>25000</v>
      </c>
      <c r="AL47" s="49">
        <f t="shared" si="17"/>
        <v>1125000000</v>
      </c>
      <c r="AM47" s="57">
        <v>50000</v>
      </c>
      <c r="AN47" s="49">
        <f t="shared" si="18"/>
        <v>2250000000</v>
      </c>
      <c r="AO47" s="57">
        <v>100000</v>
      </c>
      <c r="AP47" s="49">
        <f t="shared" si="19"/>
        <v>22500000000</v>
      </c>
    </row>
    <row r="48" spans="2:42" ht="15.75" thickBot="1" x14ac:dyDescent="0.3">
      <c r="B48" s="39">
        <v>45</v>
      </c>
      <c r="C48" s="53">
        <v>0</v>
      </c>
      <c r="D48" s="5">
        <f t="shared" si="20"/>
        <v>230</v>
      </c>
      <c r="E48" s="10">
        <v>1</v>
      </c>
      <c r="F48" s="49">
        <f t="shared" si="0"/>
        <v>2300</v>
      </c>
      <c r="G48" s="53">
        <v>5</v>
      </c>
      <c r="H48" s="49">
        <f t="shared" si="1"/>
        <v>5750</v>
      </c>
      <c r="I48" s="53">
        <v>10</v>
      </c>
      <c r="J48" s="49">
        <f t="shared" si="2"/>
        <v>11500</v>
      </c>
      <c r="K48" s="59">
        <f t="shared" si="3"/>
        <v>17250</v>
      </c>
      <c r="L48" s="53">
        <v>15</v>
      </c>
      <c r="M48" s="49">
        <f t="shared" si="4"/>
        <v>23000</v>
      </c>
      <c r="N48" s="53">
        <v>20</v>
      </c>
      <c r="O48" s="49">
        <f t="shared" si="5"/>
        <v>115000</v>
      </c>
      <c r="P48" s="53">
        <v>30</v>
      </c>
      <c r="Q48" s="49">
        <f t="shared" si="6"/>
        <v>230000</v>
      </c>
      <c r="R48" s="53">
        <v>40</v>
      </c>
      <c r="S48" s="49">
        <f t="shared" si="7"/>
        <v>575000</v>
      </c>
      <c r="T48" s="10">
        <v>50</v>
      </c>
      <c r="U48" s="49">
        <f t="shared" si="8"/>
        <v>1150000</v>
      </c>
      <c r="V48" s="53">
        <v>100</v>
      </c>
      <c r="W48" s="49">
        <f t="shared" si="9"/>
        <v>2300000</v>
      </c>
      <c r="X48" s="53">
        <v>150</v>
      </c>
      <c r="Y48" s="49">
        <f t="shared" si="10"/>
        <v>3450000</v>
      </c>
      <c r="Z48" s="53">
        <v>200</v>
      </c>
      <c r="AA48" s="49">
        <f t="shared" si="11"/>
        <v>5750000</v>
      </c>
      <c r="AB48" s="53">
        <v>250</v>
      </c>
      <c r="AC48" s="49">
        <f t="shared" si="12"/>
        <v>22500000</v>
      </c>
      <c r="AD48" s="62">
        <f t="shared" si="13"/>
        <v>1725000</v>
      </c>
      <c r="AE48" s="53">
        <v>500</v>
      </c>
      <c r="AF48" s="49">
        <f t="shared" si="14"/>
        <v>23000000</v>
      </c>
      <c r="AG48" s="53">
        <v>1000</v>
      </c>
      <c r="AH48" s="49">
        <f t="shared" si="15"/>
        <v>115000000</v>
      </c>
      <c r="AI48" s="57">
        <v>5000</v>
      </c>
      <c r="AJ48" s="49">
        <f t="shared" si="16"/>
        <v>230000000</v>
      </c>
      <c r="AK48" s="57">
        <v>25000</v>
      </c>
      <c r="AL48" s="49">
        <f t="shared" si="17"/>
        <v>1150000000</v>
      </c>
      <c r="AM48" s="57">
        <v>50000</v>
      </c>
      <c r="AN48" s="49">
        <f t="shared" si="18"/>
        <v>2300000000</v>
      </c>
      <c r="AO48" s="57">
        <v>100000</v>
      </c>
      <c r="AP48" s="49">
        <f t="shared" si="19"/>
        <v>23000000000</v>
      </c>
    </row>
    <row r="49" spans="2:42" ht="15.75" thickBot="1" x14ac:dyDescent="0.3">
      <c r="B49" s="39">
        <v>46</v>
      </c>
      <c r="C49" s="53">
        <v>0</v>
      </c>
      <c r="D49" s="5">
        <f t="shared" si="20"/>
        <v>235</v>
      </c>
      <c r="E49" s="10">
        <v>1</v>
      </c>
      <c r="F49" s="49">
        <f t="shared" si="0"/>
        <v>2350</v>
      </c>
      <c r="G49" s="53">
        <v>5</v>
      </c>
      <c r="H49" s="49">
        <f t="shared" si="1"/>
        <v>5875</v>
      </c>
      <c r="I49" s="53">
        <v>10</v>
      </c>
      <c r="J49" s="49">
        <f t="shared" si="2"/>
        <v>11750</v>
      </c>
      <c r="K49" s="59">
        <f t="shared" si="3"/>
        <v>17625</v>
      </c>
      <c r="L49" s="53">
        <v>15</v>
      </c>
      <c r="M49" s="49">
        <f t="shared" si="4"/>
        <v>23500</v>
      </c>
      <c r="N49" s="53">
        <v>20</v>
      </c>
      <c r="O49" s="49">
        <f t="shared" si="5"/>
        <v>117500</v>
      </c>
      <c r="P49" s="53">
        <v>30</v>
      </c>
      <c r="Q49" s="49">
        <f t="shared" si="6"/>
        <v>235000</v>
      </c>
      <c r="R49" s="53">
        <v>40</v>
      </c>
      <c r="S49" s="49">
        <f t="shared" si="7"/>
        <v>587500</v>
      </c>
      <c r="T49" s="10">
        <v>50</v>
      </c>
      <c r="U49" s="49">
        <f t="shared" si="8"/>
        <v>1175000</v>
      </c>
      <c r="V49" s="53">
        <v>100</v>
      </c>
      <c r="W49" s="49">
        <f t="shared" si="9"/>
        <v>2350000</v>
      </c>
      <c r="X49" s="53">
        <v>150</v>
      </c>
      <c r="Y49" s="49">
        <f t="shared" si="10"/>
        <v>3525000</v>
      </c>
      <c r="Z49" s="53">
        <v>200</v>
      </c>
      <c r="AA49" s="49">
        <f t="shared" si="11"/>
        <v>5875000</v>
      </c>
      <c r="AB49" s="53">
        <v>250</v>
      </c>
      <c r="AC49" s="49">
        <f t="shared" si="12"/>
        <v>23000000</v>
      </c>
      <c r="AD49" s="62">
        <f t="shared" si="13"/>
        <v>1762500</v>
      </c>
      <c r="AE49" s="53">
        <v>500</v>
      </c>
      <c r="AF49" s="49">
        <f t="shared" si="14"/>
        <v>23500000</v>
      </c>
      <c r="AG49" s="53">
        <v>1000</v>
      </c>
      <c r="AH49" s="49">
        <f t="shared" si="15"/>
        <v>117500000</v>
      </c>
      <c r="AI49" s="57">
        <v>5000</v>
      </c>
      <c r="AJ49" s="49">
        <f t="shared" si="16"/>
        <v>235000000</v>
      </c>
      <c r="AK49" s="57">
        <v>25000</v>
      </c>
      <c r="AL49" s="49">
        <f t="shared" si="17"/>
        <v>1175000000</v>
      </c>
      <c r="AM49" s="57">
        <v>50000</v>
      </c>
      <c r="AN49" s="49">
        <f t="shared" si="18"/>
        <v>2350000000</v>
      </c>
      <c r="AO49" s="57">
        <v>100000</v>
      </c>
      <c r="AP49" s="49">
        <f t="shared" si="19"/>
        <v>23500000000</v>
      </c>
    </row>
    <row r="50" spans="2:42" ht="15.75" thickBot="1" x14ac:dyDescent="0.3">
      <c r="B50" s="39">
        <v>47</v>
      </c>
      <c r="C50" s="53">
        <v>0</v>
      </c>
      <c r="D50" s="5">
        <f t="shared" si="20"/>
        <v>240</v>
      </c>
      <c r="E50" s="10">
        <v>1</v>
      </c>
      <c r="F50" s="49">
        <f t="shared" si="0"/>
        <v>2400</v>
      </c>
      <c r="G50" s="53">
        <v>5</v>
      </c>
      <c r="H50" s="49">
        <f t="shared" si="1"/>
        <v>6000</v>
      </c>
      <c r="I50" s="53">
        <v>10</v>
      </c>
      <c r="J50" s="49">
        <f t="shared" si="2"/>
        <v>12000</v>
      </c>
      <c r="K50" s="59">
        <f t="shared" si="3"/>
        <v>18000</v>
      </c>
      <c r="L50" s="53">
        <v>15</v>
      </c>
      <c r="M50" s="49">
        <f t="shared" si="4"/>
        <v>24000</v>
      </c>
      <c r="N50" s="53">
        <v>20</v>
      </c>
      <c r="O50" s="49">
        <f t="shared" si="5"/>
        <v>120000</v>
      </c>
      <c r="P50" s="53">
        <v>30</v>
      </c>
      <c r="Q50" s="49">
        <f t="shared" si="6"/>
        <v>240000</v>
      </c>
      <c r="R50" s="53">
        <v>40</v>
      </c>
      <c r="S50" s="49">
        <f t="shared" si="7"/>
        <v>600000</v>
      </c>
      <c r="T50" s="10">
        <v>50</v>
      </c>
      <c r="U50" s="49">
        <f t="shared" si="8"/>
        <v>1200000</v>
      </c>
      <c r="V50" s="53">
        <v>100</v>
      </c>
      <c r="W50" s="49">
        <f t="shared" si="9"/>
        <v>2400000</v>
      </c>
      <c r="X50" s="53">
        <v>150</v>
      </c>
      <c r="Y50" s="49">
        <f t="shared" si="10"/>
        <v>3600000</v>
      </c>
      <c r="Z50" s="53">
        <v>200</v>
      </c>
      <c r="AA50" s="49">
        <f t="shared" si="11"/>
        <v>6000000</v>
      </c>
      <c r="AB50" s="53">
        <v>250</v>
      </c>
      <c r="AC50" s="49">
        <f t="shared" si="12"/>
        <v>23500000</v>
      </c>
      <c r="AD50" s="62">
        <f t="shared" si="13"/>
        <v>1800000</v>
      </c>
      <c r="AE50" s="53">
        <v>500</v>
      </c>
      <c r="AF50" s="49">
        <f t="shared" si="14"/>
        <v>24000000</v>
      </c>
      <c r="AG50" s="53">
        <v>1000</v>
      </c>
      <c r="AH50" s="49">
        <f t="shared" si="15"/>
        <v>120000000</v>
      </c>
      <c r="AI50" s="57">
        <v>5000</v>
      </c>
      <c r="AJ50" s="49">
        <f t="shared" si="16"/>
        <v>240000000</v>
      </c>
      <c r="AK50" s="57">
        <v>25000</v>
      </c>
      <c r="AL50" s="49">
        <f t="shared" si="17"/>
        <v>1200000000</v>
      </c>
      <c r="AM50" s="57">
        <v>50000</v>
      </c>
      <c r="AN50" s="49">
        <f t="shared" si="18"/>
        <v>2400000000</v>
      </c>
      <c r="AO50" s="57">
        <v>100000</v>
      </c>
      <c r="AP50" s="49">
        <f t="shared" si="19"/>
        <v>24000000000</v>
      </c>
    </row>
    <row r="51" spans="2:42" ht="15.75" thickBot="1" x14ac:dyDescent="0.3">
      <c r="B51" s="39">
        <v>48</v>
      </c>
      <c r="C51" s="53">
        <v>0</v>
      </c>
      <c r="D51" s="5">
        <f t="shared" si="20"/>
        <v>245</v>
      </c>
      <c r="E51" s="10">
        <v>1</v>
      </c>
      <c r="F51" s="49">
        <f t="shared" si="0"/>
        <v>2450</v>
      </c>
      <c r="G51" s="53">
        <v>5</v>
      </c>
      <c r="H51" s="49">
        <f t="shared" si="1"/>
        <v>6125</v>
      </c>
      <c r="I51" s="53">
        <v>10</v>
      </c>
      <c r="J51" s="49">
        <f t="shared" si="2"/>
        <v>12250</v>
      </c>
      <c r="K51" s="59">
        <f t="shared" si="3"/>
        <v>18375</v>
      </c>
      <c r="L51" s="53">
        <v>15</v>
      </c>
      <c r="M51" s="49">
        <f t="shared" si="4"/>
        <v>24500</v>
      </c>
      <c r="N51" s="53">
        <v>20</v>
      </c>
      <c r="O51" s="49">
        <f t="shared" si="5"/>
        <v>122500</v>
      </c>
      <c r="P51" s="53">
        <v>30</v>
      </c>
      <c r="Q51" s="49">
        <f t="shared" si="6"/>
        <v>245000</v>
      </c>
      <c r="R51" s="53">
        <v>40</v>
      </c>
      <c r="S51" s="49">
        <f t="shared" si="7"/>
        <v>612500</v>
      </c>
      <c r="T51" s="10">
        <v>50</v>
      </c>
      <c r="U51" s="49">
        <f t="shared" si="8"/>
        <v>1225000</v>
      </c>
      <c r="V51" s="53">
        <v>100</v>
      </c>
      <c r="W51" s="49">
        <f t="shared" si="9"/>
        <v>2450000</v>
      </c>
      <c r="X51" s="53">
        <v>150</v>
      </c>
      <c r="Y51" s="49">
        <f t="shared" si="10"/>
        <v>3675000</v>
      </c>
      <c r="Z51" s="53">
        <v>200</v>
      </c>
      <c r="AA51" s="49">
        <f t="shared" si="11"/>
        <v>6125000</v>
      </c>
      <c r="AB51" s="53">
        <v>250</v>
      </c>
      <c r="AC51" s="49">
        <f t="shared" si="12"/>
        <v>24000000</v>
      </c>
      <c r="AD51" s="62">
        <f t="shared" si="13"/>
        <v>1837500</v>
      </c>
      <c r="AE51" s="53">
        <v>500</v>
      </c>
      <c r="AF51" s="49">
        <f t="shared" si="14"/>
        <v>24500000</v>
      </c>
      <c r="AG51" s="53">
        <v>1000</v>
      </c>
      <c r="AH51" s="49">
        <f t="shared" si="15"/>
        <v>122500000</v>
      </c>
      <c r="AI51" s="57">
        <v>5000</v>
      </c>
      <c r="AJ51" s="49">
        <f t="shared" si="16"/>
        <v>245000000</v>
      </c>
      <c r="AK51" s="57">
        <v>25000</v>
      </c>
      <c r="AL51" s="49">
        <f t="shared" si="17"/>
        <v>1225000000</v>
      </c>
      <c r="AM51" s="57">
        <v>50000</v>
      </c>
      <c r="AN51" s="49">
        <f t="shared" si="18"/>
        <v>2450000000</v>
      </c>
      <c r="AO51" s="57">
        <v>100000</v>
      </c>
      <c r="AP51" s="49">
        <f t="shared" si="19"/>
        <v>24500000000</v>
      </c>
    </row>
    <row r="52" spans="2:42" ht="15.75" thickBot="1" x14ac:dyDescent="0.3">
      <c r="B52" s="39">
        <v>49</v>
      </c>
      <c r="C52" s="53">
        <v>0</v>
      </c>
      <c r="D52" s="5">
        <f t="shared" si="20"/>
        <v>250</v>
      </c>
      <c r="E52" s="10">
        <v>1</v>
      </c>
      <c r="F52" s="49">
        <f t="shared" si="0"/>
        <v>2500</v>
      </c>
      <c r="G52" s="53">
        <v>5</v>
      </c>
      <c r="H52" s="49">
        <f t="shared" si="1"/>
        <v>6250</v>
      </c>
      <c r="I52" s="53">
        <v>10</v>
      </c>
      <c r="J52" s="49">
        <f t="shared" si="2"/>
        <v>12500</v>
      </c>
      <c r="K52" s="60">
        <f t="shared" si="3"/>
        <v>18750</v>
      </c>
      <c r="L52" s="53">
        <v>15</v>
      </c>
      <c r="M52" s="49">
        <f t="shared" si="4"/>
        <v>25000</v>
      </c>
      <c r="N52" s="53">
        <v>20</v>
      </c>
      <c r="O52" s="49">
        <f t="shared" si="5"/>
        <v>125000</v>
      </c>
      <c r="P52" s="53">
        <v>30</v>
      </c>
      <c r="Q52" s="49">
        <f t="shared" si="6"/>
        <v>250000</v>
      </c>
      <c r="R52" s="53">
        <v>40</v>
      </c>
      <c r="S52" s="49">
        <f t="shared" si="7"/>
        <v>625000</v>
      </c>
      <c r="T52" s="10">
        <v>50</v>
      </c>
      <c r="U52" s="49">
        <f t="shared" si="8"/>
        <v>1250000</v>
      </c>
      <c r="V52" s="53">
        <v>100</v>
      </c>
      <c r="W52" s="49">
        <f t="shared" si="9"/>
        <v>2500000</v>
      </c>
      <c r="X52" s="53">
        <v>150</v>
      </c>
      <c r="Y52" s="49">
        <f t="shared" si="10"/>
        <v>3750000</v>
      </c>
      <c r="Z52" s="53">
        <v>200</v>
      </c>
      <c r="AA52" s="49">
        <f t="shared" si="11"/>
        <v>6250000</v>
      </c>
      <c r="AB52" s="53">
        <v>250</v>
      </c>
      <c r="AC52" s="49">
        <f t="shared" si="12"/>
        <v>24500000</v>
      </c>
      <c r="AD52" s="62">
        <f t="shared" si="13"/>
        <v>1875000</v>
      </c>
      <c r="AE52" s="53">
        <v>500</v>
      </c>
      <c r="AF52" s="49">
        <f t="shared" si="14"/>
        <v>25000000</v>
      </c>
      <c r="AG52" s="53">
        <v>1000</v>
      </c>
      <c r="AH52" s="49">
        <f t="shared" si="15"/>
        <v>125000000</v>
      </c>
      <c r="AI52" s="57">
        <v>5000</v>
      </c>
      <c r="AJ52" s="49">
        <f t="shared" si="16"/>
        <v>250000000</v>
      </c>
      <c r="AK52" s="57">
        <v>25000</v>
      </c>
      <c r="AL52" s="49">
        <f t="shared" si="17"/>
        <v>1250000000</v>
      </c>
      <c r="AM52" s="57">
        <v>50000</v>
      </c>
      <c r="AN52" s="49">
        <f t="shared" si="18"/>
        <v>2500000000</v>
      </c>
      <c r="AO52" s="57">
        <v>100000</v>
      </c>
      <c r="AP52" s="49">
        <f t="shared" si="19"/>
        <v>25000000000</v>
      </c>
    </row>
    <row r="53" spans="2:42" ht="15.75" thickBot="1" x14ac:dyDescent="0.3">
      <c r="B53" s="45">
        <v>50</v>
      </c>
      <c r="C53" s="54">
        <v>0</v>
      </c>
      <c r="D53" s="7">
        <f t="shared" si="20"/>
        <v>255</v>
      </c>
      <c r="E53" s="54">
        <v>1</v>
      </c>
      <c r="F53" s="50">
        <f t="shared" si="0"/>
        <v>2550</v>
      </c>
      <c r="G53" s="54">
        <v>5</v>
      </c>
      <c r="H53" s="50">
        <f t="shared" si="1"/>
        <v>6375</v>
      </c>
      <c r="I53" s="54">
        <v>10</v>
      </c>
      <c r="J53" s="50">
        <f t="shared" si="2"/>
        <v>12750</v>
      </c>
      <c r="K53" s="61">
        <f t="shared" si="3"/>
        <v>19125</v>
      </c>
      <c r="L53" s="54">
        <v>15</v>
      </c>
      <c r="M53" s="50">
        <f t="shared" si="4"/>
        <v>25500</v>
      </c>
      <c r="N53" s="54">
        <v>20</v>
      </c>
      <c r="O53" s="50">
        <f t="shared" si="5"/>
        <v>127500</v>
      </c>
      <c r="P53" s="54">
        <v>30</v>
      </c>
      <c r="Q53" s="50">
        <f t="shared" si="6"/>
        <v>255000</v>
      </c>
      <c r="R53" s="54">
        <v>40</v>
      </c>
      <c r="S53" s="50">
        <f t="shared" si="7"/>
        <v>637500</v>
      </c>
      <c r="T53" s="56">
        <v>50</v>
      </c>
      <c r="U53" s="50">
        <f t="shared" si="8"/>
        <v>1275000</v>
      </c>
      <c r="V53" s="54">
        <v>100</v>
      </c>
      <c r="W53" s="50">
        <f t="shared" si="9"/>
        <v>2550000</v>
      </c>
      <c r="X53" s="54">
        <v>150</v>
      </c>
      <c r="Y53" s="50">
        <f t="shared" si="10"/>
        <v>3825000</v>
      </c>
      <c r="Z53" s="54">
        <v>200</v>
      </c>
      <c r="AA53" s="50">
        <f t="shared" si="11"/>
        <v>6375000</v>
      </c>
      <c r="AB53" s="54">
        <v>250</v>
      </c>
      <c r="AC53" s="50">
        <f t="shared" si="12"/>
        <v>25000000</v>
      </c>
      <c r="AD53" s="62">
        <f t="shared" si="13"/>
        <v>1912500</v>
      </c>
      <c r="AE53" s="54">
        <v>500</v>
      </c>
      <c r="AF53" s="50">
        <f>1000000*((B53+1)/2)</f>
        <v>25500000</v>
      </c>
      <c r="AG53" s="54">
        <v>1000</v>
      </c>
      <c r="AH53" s="50">
        <f t="shared" si="15"/>
        <v>127500000</v>
      </c>
      <c r="AI53" s="58">
        <v>5000</v>
      </c>
      <c r="AJ53" s="50">
        <f t="shared" si="16"/>
        <v>255000000</v>
      </c>
      <c r="AK53" s="58">
        <v>25000</v>
      </c>
      <c r="AL53" s="50">
        <f t="shared" si="17"/>
        <v>1275000000</v>
      </c>
      <c r="AM53" s="58">
        <v>50000</v>
      </c>
      <c r="AN53" s="50">
        <f t="shared" si="18"/>
        <v>2550000000</v>
      </c>
      <c r="AO53" s="58">
        <v>100000</v>
      </c>
      <c r="AP53" s="50">
        <f t="shared" si="19"/>
        <v>25500000000</v>
      </c>
    </row>
    <row r="54" spans="2:42" x14ac:dyDescent="0.25">
      <c r="F54" s="51"/>
      <c r="G54" s="3"/>
      <c r="H54" s="51"/>
      <c r="AA54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908C-F831-49A5-B8EC-90D94C81D059}">
  <dimension ref="A1:C5"/>
  <sheetViews>
    <sheetView workbookViewId="0">
      <selection activeCell="C4" sqref="C4"/>
    </sheetView>
  </sheetViews>
  <sheetFormatPr defaultRowHeight="15" x14ac:dyDescent="0.25"/>
  <cols>
    <col min="1" max="1" width="19.7109375" customWidth="1"/>
    <col min="3" max="3" width="15.5703125" customWidth="1"/>
  </cols>
  <sheetData>
    <row r="1" spans="1:3" x14ac:dyDescent="0.25">
      <c r="A1" t="s">
        <v>39</v>
      </c>
    </row>
    <row r="3" spans="1:3" x14ac:dyDescent="0.25">
      <c r="A3" t="s">
        <v>40</v>
      </c>
      <c r="B3" t="s">
        <v>28</v>
      </c>
      <c r="C3" t="s">
        <v>47</v>
      </c>
    </row>
    <row r="4" spans="1:3" x14ac:dyDescent="0.25">
      <c r="A4" t="s">
        <v>0</v>
      </c>
      <c r="B4">
        <v>10</v>
      </c>
      <c r="C4">
        <v>1200</v>
      </c>
    </row>
    <row r="5" spans="1:3" x14ac:dyDescent="0.25">
      <c r="A5" t="s">
        <v>4</v>
      </c>
      <c r="B5">
        <v>100</v>
      </c>
      <c r="C5">
        <v>750000000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F3E4-90A2-4B2E-8BF5-DD1520479CEA}">
  <dimension ref="A1"/>
  <sheetViews>
    <sheetView topLeftCell="A28" workbookViewId="0">
      <selection activeCell="BJ59" sqref="BJ5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IncomeRate</vt:lpstr>
      <vt:lpstr>Price</vt:lpstr>
      <vt:lpstr>FactoryRates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Howell</dc:creator>
  <cp:lastModifiedBy>Kate Howell</cp:lastModifiedBy>
  <dcterms:created xsi:type="dcterms:W3CDTF">2019-11-30T22:08:19Z</dcterms:created>
  <dcterms:modified xsi:type="dcterms:W3CDTF">2019-12-12T11:22:24Z</dcterms:modified>
</cp:coreProperties>
</file>