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filterPrivacy="1" defaultThemeVersion="124226"/>
  <xr:revisionPtr revIDLastSave="0" documentId="11_90C6E2018AD1032DB004F28AAE4063BC9EB05AB6" xr6:coauthVersionLast="45" xr6:coauthVersionMax="45" xr10:uidLastSave="{00000000-0000-0000-0000-000000000000}"/>
  <bookViews>
    <workbookView xWindow="2505" yWindow="2505" windowWidth="21600" windowHeight="11385" activeTab="4" xr2:uid="{00000000-000D-0000-FFFF-FFFF00000000}"/>
  </bookViews>
  <sheets>
    <sheet name="Chart1" sheetId="3" r:id="rId1"/>
    <sheet name="Chart2" sheetId="4" r:id="rId2"/>
    <sheet name="chart3" sheetId="6" r:id="rId3"/>
    <sheet name="chart4" sheetId="7" r:id="rId4"/>
    <sheet name="time_series" sheetId="8" r:id="rId5"/>
    <sheet name="data" sheetId="1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124" i="1" l="1"/>
  <c r="P124" i="1"/>
  <c r="Q124" i="1"/>
  <c r="O125" i="1"/>
  <c r="P125" i="1"/>
  <c r="Q125" i="1"/>
  <c r="P123" i="1"/>
  <c r="Q123" i="1"/>
  <c r="O123" i="1"/>
  <c r="P43" i="1"/>
  <c r="P44" i="1"/>
  <c r="P45" i="1"/>
  <c r="P46" i="1"/>
  <c r="P47" i="1"/>
  <c r="P48" i="1"/>
  <c r="P49" i="1"/>
  <c r="P50" i="1"/>
  <c r="P51" i="1"/>
  <c r="P52" i="1"/>
  <c r="P42" i="1"/>
  <c r="O43" i="1"/>
  <c r="O44" i="1"/>
  <c r="O45" i="1"/>
  <c r="O46" i="1"/>
  <c r="O47" i="1"/>
  <c r="O48" i="1"/>
  <c r="O49" i="1"/>
  <c r="O50" i="1"/>
  <c r="O51" i="1"/>
  <c r="O52" i="1"/>
  <c r="O42" i="1"/>
  <c r="N43" i="1"/>
  <c r="N44" i="1"/>
  <c r="N45" i="1"/>
  <c r="N46" i="1"/>
  <c r="N47" i="1"/>
  <c r="N48" i="1"/>
  <c r="N49" i="1"/>
  <c r="N50" i="1"/>
  <c r="N51" i="1"/>
  <c r="N52" i="1"/>
  <c r="N42" i="1"/>
</calcChain>
</file>

<file path=xl/sharedStrings.xml><?xml version="1.0" encoding="utf-8"?>
<sst xmlns="http://schemas.openxmlformats.org/spreadsheetml/2006/main" count="210" uniqueCount="62">
  <si>
    <t>Valid</t>
  </si>
  <si>
    <t xml:space="preserve">          </t>
  </si>
  <si>
    <t>Total</t>
  </si>
  <si>
    <t>Cum.</t>
  </si>
  <si>
    <t>Freq.</t>
  </si>
  <si>
    <t>Percent</t>
  </si>
  <si>
    <t>issue1</t>
  </si>
  <si>
    <t>issue2</t>
  </si>
  <si>
    <t>Missing</t>
  </si>
  <si>
    <t>.</t>
  </si>
  <si>
    <t>Economy related</t>
  </si>
  <si>
    <t>Non-Economy related</t>
  </si>
  <si>
    <t>The second most imporartant issue</t>
  </si>
  <si>
    <t>RA/DK/NA</t>
  </si>
  <si>
    <t>Economic related problems in both answer</t>
  </si>
  <si>
    <t>Economic and Non-economic related answer</t>
  </si>
  <si>
    <t>Non-economic related problems in both answer</t>
  </si>
  <si>
    <t>margins, at(sett=(1 2 3 ))</t>
  </si>
  <si>
    <t>Delta-method</t>
  </si>
  <si>
    <t>Margin</t>
  </si>
  <si>
    <t>Std. Err.</t>
  </si>
  <si>
    <t>t</t>
  </si>
  <si>
    <t>P&gt;t</t>
  </si>
  <si>
    <t>[95% Conf.</t>
  </si>
  <si>
    <t>Interval]</t>
  </si>
  <si>
    <t>_predict#_at</t>
  </si>
  <si>
    <t>1 1</t>
  </si>
  <si>
    <t>1 2</t>
  </si>
  <si>
    <t>1 3</t>
  </si>
  <si>
    <t>2 1</t>
  </si>
  <si>
    <t>2 2</t>
  </si>
  <si>
    <t>2 3</t>
  </si>
  <si>
    <t>3 1</t>
  </si>
  <si>
    <t>3 2</t>
  </si>
  <si>
    <t>3 3</t>
  </si>
  <si>
    <t>Settlement type</t>
  </si>
  <si>
    <t>Capital</t>
  </si>
  <si>
    <t xml:space="preserve">Urban  </t>
  </si>
  <si>
    <t xml:space="preserve">Rural  </t>
  </si>
  <si>
    <t>Gender</t>
  </si>
  <si>
    <t>Female</t>
  </si>
  <si>
    <t>Male</t>
  </si>
  <si>
    <t>Internet</t>
  </si>
  <si>
    <t xml:space="preserve">Every day </t>
  </si>
  <si>
    <t>Less often</t>
  </si>
  <si>
    <t>Never</t>
  </si>
  <si>
    <t>Education</t>
  </si>
  <si>
    <t>Secondary or lower</t>
  </si>
  <si>
    <t>Secondary technical</t>
  </si>
  <si>
    <t>Higher than secondary</t>
  </si>
  <si>
    <t xml:space="preserve"> margins, at(gender=(0 1 ))</t>
  </si>
  <si>
    <t xml:space="preserve"> margins, at(internet=(1 2 3 ))</t>
  </si>
  <si>
    <t xml:space="preserve"> margins, at(party_aff=(1 2 3 ))</t>
  </si>
  <si>
    <t>svy: ologit issue  i.sett age gender i.education havejob  minority i.internet utility i.party_aff</t>
  </si>
  <si>
    <t>Georgian Dream</t>
  </si>
  <si>
    <t>Opposition</t>
  </si>
  <si>
    <t>NP / RA / DK</t>
  </si>
  <si>
    <t xml:space="preserve">svy: ologit issue  i.sett age gender i.education havejob  minority i.internet utility </t>
  </si>
  <si>
    <t>margins, at(education=(1 2 3 ))</t>
  </si>
  <si>
    <t>The most imporartant issue</t>
  </si>
  <si>
    <t>Economic related problems in both answers</t>
  </si>
  <si>
    <t>Non-economic related problems in both answers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</si>
</sst>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0" fillId="2" borderId="0" xfId="0" applyFill="1"/>
    <xf numFmtId="0" fontId="0" fillId="0" borderId="0" xfId="0" applyFill="1"/>
    <xf numFmtId="1" fontId="0" fillId="0" borderId="0" xfId="0" applyNumberFormat="1"/>
    <xf numFmtId="0" fontId="0" fillId="0" borderId="5" xfId="0" applyBorder="1"/>
    <xf numFmtId="0" fontId="0" fillId="0" borderId="5" xfId="0" applyBorder="1" applyAlignment="1"/>
    <xf numFmtId="1" fontId="0" fillId="0" borderId="1" xfId="1" applyNumberFormat="1" applyFont="1" applyBorder="1"/>
    <xf numFmtId="1" fontId="0" fillId="0" borderId="1" xfId="0" applyNumberFormat="1" applyBorder="1"/>
    <xf numFmtId="1" fontId="0" fillId="0" borderId="0" xfId="1" applyNumberFormat="1" applyFont="1" applyBorder="1"/>
    <xf numFmtId="0" fontId="0" fillId="3" borderId="0" xfId="0" applyFill="1"/>
    <xf numFmtId="1" fontId="0" fillId="3" borderId="0" xfId="0" applyNumberFormat="1" applyFill="1"/>
    <xf numFmtId="0" fontId="0" fillId="4" borderId="0" xfId="0" applyFill="1"/>
    <xf numFmtId="1" fontId="0" fillId="4" borderId="0" xfId="0" applyNumberFormat="1" applyFill="1"/>
    <xf numFmtId="0" fontId="0" fillId="0" borderId="1" xfId="0" applyBorder="1" applyAlignment="1">
      <alignment horizontal="center"/>
    </xf>
    <xf numFmtId="1" fontId="0" fillId="0" borderId="0" xfId="0" applyNumberFormat="1" applyFill="1"/>
    <xf numFmtId="0" fontId="0" fillId="0" borderId="1" xfId="0" applyBorder="1"/>
    <xf numFmtId="1" fontId="0" fillId="0" borderId="1" xfId="0" applyNumberFormat="1" applyFill="1" applyBorder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chartsheet" Target="chartsheets/sheet3.xml"/><Relationship Id="rId7" Type="http://schemas.openxmlformats.org/officeDocument/2006/relationships/theme" Target="theme/theme1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1.xml"/><Relationship Id="rId5" Type="http://schemas.openxmlformats.org/officeDocument/2006/relationships/chartsheet" Target="chartsheets/sheet5.xml"/><Relationship Id="rId10" Type="http://schemas.openxmlformats.org/officeDocument/2006/relationships/calcChain" Target="calcChain.xml"/><Relationship Id="rId4" Type="http://schemas.openxmlformats.org/officeDocument/2006/relationships/chartsheet" Target="chart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The</a:t>
            </a:r>
            <a:r>
              <a:rPr lang="en-US" sz="1800" b="1" baseline="0"/>
              <a:t> first and the second m</a:t>
            </a:r>
            <a:r>
              <a:rPr lang="en-US" sz="1800" b="1"/>
              <a:t>ost important issues facing Georgia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1.6133333163954506E-2"/>
          <c:y val="7.4929292929292929E-2"/>
          <c:w val="0.96773333367209102"/>
          <c:h val="0.8496126620536069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data!$J$22</c:f>
              <c:strCache>
                <c:ptCount val="1"/>
                <c:pt idx="0">
                  <c:v>Economy related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data!$K$21:$L$21</c:f>
              <c:strCache>
                <c:ptCount val="2"/>
                <c:pt idx="0">
                  <c:v>The most imporartant issue</c:v>
                </c:pt>
                <c:pt idx="1">
                  <c:v>The second most imporartant issue</c:v>
                </c:pt>
              </c:strCache>
            </c:strRef>
          </c:cat>
          <c:val>
            <c:numRef>
              <c:f>data!$K$22:$L$22</c:f>
              <c:numCache>
                <c:formatCode>0</c:formatCode>
                <c:ptCount val="2"/>
                <c:pt idx="0">
                  <c:v>76.67</c:v>
                </c:pt>
                <c:pt idx="1">
                  <c:v>70.599999999999994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A4-463D-8AD2-DFEFA25ECFFD}"/>
            </c:ext>
          </c:extLst>
        </c:ser>
        <c:ser>
          <c:idx val="1"/>
          <c:order val="1"/>
          <c:tx>
            <c:strRef>
              <c:f>data!$J$23</c:f>
              <c:strCache>
                <c:ptCount val="1"/>
                <c:pt idx="0">
                  <c:v>Non-Economy related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data!$K$21:$L$21</c:f>
              <c:strCache>
                <c:ptCount val="2"/>
                <c:pt idx="0">
                  <c:v>The most imporartant issue</c:v>
                </c:pt>
                <c:pt idx="1">
                  <c:v>The second most imporartant issue</c:v>
                </c:pt>
              </c:strCache>
            </c:strRef>
          </c:cat>
          <c:val>
            <c:numRef>
              <c:f>data!$K$23:$L$23</c:f>
              <c:numCache>
                <c:formatCode>0</c:formatCode>
                <c:ptCount val="2"/>
                <c:pt idx="0">
                  <c:v>22.46</c:v>
                </c:pt>
                <c:pt idx="1">
                  <c:v>26.43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A4-463D-8AD2-DFEFA25ECFFD}"/>
            </c:ext>
          </c:extLst>
        </c:ser>
        <c:ser>
          <c:idx val="2"/>
          <c:order val="2"/>
          <c:tx>
            <c:strRef>
              <c:f>data!$J$24</c:f>
              <c:strCache>
                <c:ptCount val="1"/>
                <c:pt idx="0">
                  <c:v>RA/DK/NA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data!$K$21:$L$21</c:f>
              <c:strCache>
                <c:ptCount val="2"/>
                <c:pt idx="0">
                  <c:v>The most imporartant issue</c:v>
                </c:pt>
                <c:pt idx="1">
                  <c:v>The second most imporartant issue</c:v>
                </c:pt>
              </c:strCache>
            </c:strRef>
          </c:cat>
          <c:val>
            <c:numRef>
              <c:f>data!$K$24:$L$24</c:f>
              <c:numCache>
                <c:formatCode>0</c:formatCode>
                <c:ptCount val="2"/>
                <c:pt idx="0">
                  <c:v>0.86</c:v>
                </c:pt>
                <c:pt idx="1">
                  <c:v>2.98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A4-463D-8AD2-DFEFA25ECF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332192"/>
        <c:axId val="103337632"/>
      </c:barChart>
      <c:catAx>
        <c:axId val="10333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37632"/>
        <c:crosses val="autoZero"/>
        <c:auto val="1"/>
        <c:lblAlgn val="ctr"/>
        <c:lblOffset val="100"/>
        <c:noMultiLvlLbl val="0"/>
      </c:catAx>
      <c:valAx>
        <c:axId val="103337632"/>
        <c:scaling>
          <c:orientation val="minMax"/>
          <c:max val="100"/>
        </c:scaling>
        <c:delete val="1"/>
        <c:axPos val="l"/>
        <c:numFmt formatCode="0" sourceLinked="1"/>
        <c:majorTickMark val="none"/>
        <c:minorTickMark val="none"/>
        <c:tickLblPos val="nextTo"/>
        <c:crossAx val="103332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186042853689835"/>
          <c:y val="8.5100771494472316E-2"/>
          <c:w val="0.57761236138989647"/>
          <c:h val="6.84345820408812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The</a:t>
            </a:r>
            <a:r>
              <a:rPr lang="en-US" sz="1800" b="1" baseline="0"/>
              <a:t> first and the second most important issues grouped by isssue type (%)</a:t>
            </a:r>
            <a:endParaRPr lang="en-US" sz="1800" b="1"/>
          </a:p>
        </c:rich>
      </c:tx>
      <c:layout>
        <c:manualLayout>
          <c:xMode val="edge"/>
          <c:yMode val="edge"/>
          <c:x val="0.14038067044219768"/>
          <c:y val="2.82828282828282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1.6133333163954506E-2"/>
          <c:y val="7.4929292929292929E-2"/>
          <c:w val="0.96773333367209102"/>
          <c:h val="0.8496126620536069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data!$K$7:$K$9</c:f>
              <c:strCache>
                <c:ptCount val="3"/>
                <c:pt idx="0">
                  <c:v>Economic related problems in both answers</c:v>
                </c:pt>
                <c:pt idx="1">
                  <c:v>Economic and Non-economic related answer</c:v>
                </c:pt>
                <c:pt idx="2">
                  <c:v>Non-economic related problems in both answers</c:v>
                </c:pt>
              </c:strCache>
            </c:strRef>
          </c:cat>
          <c:val>
            <c:numRef>
              <c:f>data!$L$7:$L$9</c:f>
              <c:numCache>
                <c:formatCode>0</c:formatCode>
                <c:ptCount val="3"/>
                <c:pt idx="0">
                  <c:v>56.46</c:v>
                </c:pt>
                <c:pt idx="1">
                  <c:v>34.340000000000003</c:v>
                </c:pt>
                <c:pt idx="2">
                  <c:v>9.19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B6-47EC-B71D-3CB002F988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331104"/>
        <c:axId val="103329472"/>
      </c:barChart>
      <c:catAx>
        <c:axId val="103331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29472"/>
        <c:crosses val="autoZero"/>
        <c:auto val="1"/>
        <c:lblAlgn val="ctr"/>
        <c:lblOffset val="100"/>
        <c:noMultiLvlLbl val="0"/>
      </c:catAx>
      <c:valAx>
        <c:axId val="103329472"/>
        <c:scaling>
          <c:orientation val="minMax"/>
          <c:max val="100"/>
        </c:scaling>
        <c:delete val="1"/>
        <c:axPos val="l"/>
        <c:numFmt formatCode="0" sourceLinked="1"/>
        <c:majorTickMark val="none"/>
        <c:minorTickMark val="none"/>
        <c:tickLblPos val="nextTo"/>
        <c:crossAx val="103331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Predicted probability of most important issues by settlement type, gender, education, and internet usage (%)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1805978582628252E-2"/>
          <c:y val="0.19579339925480946"/>
          <c:w val="0.94207485822463288"/>
          <c:h val="0.6774373854374100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data!$N$41</c:f>
              <c:strCache>
                <c:ptCount val="1"/>
                <c:pt idx="0">
                  <c:v>Economic related problems in both answers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data!$L$42:$M$52</c:f>
              <c:multiLvlStrCache>
                <c:ptCount val="11"/>
                <c:lvl>
                  <c:pt idx="0">
                    <c:v>Capital</c:v>
                  </c:pt>
                  <c:pt idx="1">
                    <c:v>Urban  </c:v>
                  </c:pt>
                  <c:pt idx="2">
                    <c:v>Rural  </c:v>
                  </c:pt>
                  <c:pt idx="3">
                    <c:v>Male</c:v>
                  </c:pt>
                  <c:pt idx="4">
                    <c:v>Female</c:v>
                  </c:pt>
                  <c:pt idx="5">
                    <c:v>Secondary or lower</c:v>
                  </c:pt>
                  <c:pt idx="6">
                    <c:v>Secondary technical</c:v>
                  </c:pt>
                  <c:pt idx="7">
                    <c:v>Higher than secondary</c:v>
                  </c:pt>
                  <c:pt idx="8">
                    <c:v>Every day </c:v>
                  </c:pt>
                  <c:pt idx="9">
                    <c:v>Less often</c:v>
                  </c:pt>
                  <c:pt idx="10">
                    <c:v>Never</c:v>
                  </c:pt>
                </c:lvl>
                <c:lvl>
                  <c:pt idx="0">
                    <c:v>Settlement type</c:v>
                  </c:pt>
                  <c:pt idx="3">
                    <c:v>Gender</c:v>
                  </c:pt>
                  <c:pt idx="5">
                    <c:v>Education</c:v>
                  </c:pt>
                  <c:pt idx="8">
                    <c:v>Internet</c:v>
                  </c:pt>
                </c:lvl>
              </c:multiLvlStrCache>
            </c:multiLvlStrRef>
          </c:cat>
          <c:val>
            <c:numRef>
              <c:f>data!$N$42:$N$52</c:f>
              <c:numCache>
                <c:formatCode>0</c:formatCode>
                <c:ptCount val="11"/>
                <c:pt idx="0">
                  <c:v>43.640160000000002</c:v>
                </c:pt>
                <c:pt idx="1">
                  <c:v>64.011620000000008</c:v>
                </c:pt>
                <c:pt idx="2">
                  <c:v>60.4131</c:v>
                </c:pt>
                <c:pt idx="3">
                  <c:v>61.54533</c:v>
                </c:pt>
                <c:pt idx="4">
                  <c:v>51.026970000000006</c:v>
                </c:pt>
                <c:pt idx="5">
                  <c:v>62.757439999999995</c:v>
                </c:pt>
                <c:pt idx="6">
                  <c:v>57.569020000000002</c:v>
                </c:pt>
                <c:pt idx="7">
                  <c:v>49.551009999999998</c:v>
                </c:pt>
                <c:pt idx="8">
                  <c:v>51.934339999999999</c:v>
                </c:pt>
                <c:pt idx="9">
                  <c:v>58.907269999999997</c:v>
                </c:pt>
                <c:pt idx="10">
                  <c:v>65.264750000000006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E3-47DE-A097-15F60DBBC7E6}"/>
            </c:ext>
          </c:extLst>
        </c:ser>
        <c:ser>
          <c:idx val="1"/>
          <c:order val="1"/>
          <c:tx>
            <c:strRef>
              <c:f>data!$O$41</c:f>
              <c:strCache>
                <c:ptCount val="1"/>
                <c:pt idx="0">
                  <c:v>Economic and Non-economic related answer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data!$L$42:$M$52</c:f>
              <c:multiLvlStrCache>
                <c:ptCount val="11"/>
                <c:lvl>
                  <c:pt idx="0">
                    <c:v>Capital</c:v>
                  </c:pt>
                  <c:pt idx="1">
                    <c:v>Urban  </c:v>
                  </c:pt>
                  <c:pt idx="2">
                    <c:v>Rural  </c:v>
                  </c:pt>
                  <c:pt idx="3">
                    <c:v>Male</c:v>
                  </c:pt>
                  <c:pt idx="4">
                    <c:v>Female</c:v>
                  </c:pt>
                  <c:pt idx="5">
                    <c:v>Secondary or lower</c:v>
                  </c:pt>
                  <c:pt idx="6">
                    <c:v>Secondary technical</c:v>
                  </c:pt>
                  <c:pt idx="7">
                    <c:v>Higher than secondary</c:v>
                  </c:pt>
                  <c:pt idx="8">
                    <c:v>Every day </c:v>
                  </c:pt>
                  <c:pt idx="9">
                    <c:v>Less often</c:v>
                  </c:pt>
                  <c:pt idx="10">
                    <c:v>Never</c:v>
                  </c:pt>
                </c:lvl>
                <c:lvl>
                  <c:pt idx="0">
                    <c:v>Settlement type</c:v>
                  </c:pt>
                  <c:pt idx="3">
                    <c:v>Gender</c:v>
                  </c:pt>
                  <c:pt idx="5">
                    <c:v>Education</c:v>
                  </c:pt>
                  <c:pt idx="8">
                    <c:v>Internet</c:v>
                  </c:pt>
                </c:lvl>
              </c:multiLvlStrCache>
            </c:multiLvlStrRef>
          </c:cat>
          <c:val>
            <c:numRef>
              <c:f>data!$O$42:$O$52</c:f>
              <c:numCache>
                <c:formatCode>0</c:formatCode>
                <c:ptCount val="11"/>
                <c:pt idx="0">
                  <c:v>42.312889999999996</c:v>
                </c:pt>
                <c:pt idx="1">
                  <c:v>29.546379999999999</c:v>
                </c:pt>
                <c:pt idx="2">
                  <c:v>32.111780000000003</c:v>
                </c:pt>
                <c:pt idx="3">
                  <c:v>30.870429999999999</c:v>
                </c:pt>
                <c:pt idx="4">
                  <c:v>37.525660000000002</c:v>
                </c:pt>
                <c:pt idx="5">
                  <c:v>30.316880000000001</c:v>
                </c:pt>
                <c:pt idx="6">
                  <c:v>33.892489999999995</c:v>
                </c:pt>
                <c:pt idx="7">
                  <c:v>38.893239999999999</c:v>
                </c:pt>
                <c:pt idx="8">
                  <c:v>37.25273</c:v>
                </c:pt>
                <c:pt idx="9">
                  <c:v>32.822420000000001</c:v>
                </c:pt>
                <c:pt idx="10">
                  <c:v>28.388120000000001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E3-47DE-A097-15F60DBBC7E6}"/>
            </c:ext>
          </c:extLst>
        </c:ser>
        <c:ser>
          <c:idx val="2"/>
          <c:order val="2"/>
          <c:tx>
            <c:strRef>
              <c:f>data!$P$41</c:f>
              <c:strCache>
                <c:ptCount val="1"/>
                <c:pt idx="0">
                  <c:v>Non-economic related problems in both answers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data!$L$42:$M$52</c:f>
              <c:multiLvlStrCache>
                <c:ptCount val="11"/>
                <c:lvl>
                  <c:pt idx="0">
                    <c:v>Capital</c:v>
                  </c:pt>
                  <c:pt idx="1">
                    <c:v>Urban  </c:v>
                  </c:pt>
                  <c:pt idx="2">
                    <c:v>Rural  </c:v>
                  </c:pt>
                  <c:pt idx="3">
                    <c:v>Male</c:v>
                  </c:pt>
                  <c:pt idx="4">
                    <c:v>Female</c:v>
                  </c:pt>
                  <c:pt idx="5">
                    <c:v>Secondary or lower</c:v>
                  </c:pt>
                  <c:pt idx="6">
                    <c:v>Secondary technical</c:v>
                  </c:pt>
                  <c:pt idx="7">
                    <c:v>Higher than secondary</c:v>
                  </c:pt>
                  <c:pt idx="8">
                    <c:v>Every day </c:v>
                  </c:pt>
                  <c:pt idx="9">
                    <c:v>Less often</c:v>
                  </c:pt>
                  <c:pt idx="10">
                    <c:v>Never</c:v>
                  </c:pt>
                </c:lvl>
                <c:lvl>
                  <c:pt idx="0">
                    <c:v>Settlement type</c:v>
                  </c:pt>
                  <c:pt idx="3">
                    <c:v>Gender</c:v>
                  </c:pt>
                  <c:pt idx="5">
                    <c:v>Education</c:v>
                  </c:pt>
                  <c:pt idx="8">
                    <c:v>Internet</c:v>
                  </c:pt>
                </c:lvl>
              </c:multiLvlStrCache>
            </c:multiLvlStrRef>
          </c:cat>
          <c:val>
            <c:numRef>
              <c:f>data!$P$42:$P$52</c:f>
              <c:numCache>
                <c:formatCode>0</c:formatCode>
                <c:ptCount val="11"/>
                <c:pt idx="0">
                  <c:v>14.046949999999999</c:v>
                </c:pt>
                <c:pt idx="1">
                  <c:v>6.4419900000000005</c:v>
                </c:pt>
                <c:pt idx="2">
                  <c:v>7.4751200000000004</c:v>
                </c:pt>
                <c:pt idx="3">
                  <c:v>7.5842400000000003</c:v>
                </c:pt>
                <c:pt idx="4">
                  <c:v>11.44736</c:v>
                </c:pt>
                <c:pt idx="5">
                  <c:v>6.9256799999999989</c:v>
                </c:pt>
                <c:pt idx="6">
                  <c:v>8.5385000000000009</c:v>
                </c:pt>
                <c:pt idx="7">
                  <c:v>11.55575</c:v>
                </c:pt>
                <c:pt idx="8">
                  <c:v>10.81293</c:v>
                </c:pt>
                <c:pt idx="9">
                  <c:v>8.2703100000000003</c:v>
                </c:pt>
                <c:pt idx="10">
                  <c:v>6.3471299999999991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9E3-47DE-A097-15F60DBBC7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339264"/>
        <c:axId val="103336000"/>
      </c:barChart>
      <c:catAx>
        <c:axId val="103339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36000"/>
        <c:crosses val="autoZero"/>
        <c:auto val="1"/>
        <c:lblAlgn val="ctr"/>
        <c:lblOffset val="100"/>
        <c:noMultiLvlLbl val="0"/>
      </c:catAx>
      <c:valAx>
        <c:axId val="10333600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39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5375978841197069"/>
          <c:y val="0.12579586562526784"/>
          <c:w val="0.77898268998443365"/>
          <c:h val="3.40798013164470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Predicted probability of most important issues by party closest to you(%)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1805978582628252E-2"/>
          <c:y val="0.19579339925480946"/>
          <c:w val="0.94207485822463288"/>
          <c:h val="0.6774373854374100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data!$O$122</c:f>
              <c:strCache>
                <c:ptCount val="1"/>
                <c:pt idx="0">
                  <c:v>Economic related problems in both answer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data!$N$123:$N$125</c:f>
              <c:strCache>
                <c:ptCount val="3"/>
                <c:pt idx="0">
                  <c:v>Georgian Dream</c:v>
                </c:pt>
                <c:pt idx="1">
                  <c:v>Opposition</c:v>
                </c:pt>
                <c:pt idx="2">
                  <c:v>NP / RA / DK</c:v>
                </c:pt>
              </c:strCache>
            </c:strRef>
          </c:cat>
          <c:val>
            <c:numRef>
              <c:f>data!$O$123:$O$125</c:f>
              <c:numCache>
                <c:formatCode>0</c:formatCode>
                <c:ptCount val="3"/>
                <c:pt idx="0">
                  <c:v>54.394149999999996</c:v>
                </c:pt>
                <c:pt idx="1">
                  <c:v>55.63496</c:v>
                </c:pt>
                <c:pt idx="2">
                  <c:v>58.442859999999996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1A-462A-A452-AF7BE39F8D87}"/>
            </c:ext>
          </c:extLst>
        </c:ser>
        <c:ser>
          <c:idx val="1"/>
          <c:order val="1"/>
          <c:tx>
            <c:strRef>
              <c:f>data!$P$122</c:f>
              <c:strCache>
                <c:ptCount val="1"/>
                <c:pt idx="0">
                  <c:v>Economic and Non-economic related answer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data!$N$123:$N$125</c:f>
              <c:strCache>
                <c:ptCount val="3"/>
                <c:pt idx="0">
                  <c:v>Georgian Dream</c:v>
                </c:pt>
                <c:pt idx="1">
                  <c:v>Opposition</c:v>
                </c:pt>
                <c:pt idx="2">
                  <c:v>NP / RA / DK</c:v>
                </c:pt>
              </c:strCache>
            </c:strRef>
          </c:cat>
          <c:val>
            <c:numRef>
              <c:f>data!$P$123:$P$125</c:f>
              <c:numCache>
                <c:formatCode>0</c:formatCode>
                <c:ptCount val="3"/>
                <c:pt idx="0">
                  <c:v>35.384320000000002</c:v>
                </c:pt>
                <c:pt idx="1">
                  <c:v>34.62086</c:v>
                </c:pt>
                <c:pt idx="2">
                  <c:v>32.833320000000001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1A-462A-A452-AF7BE39F8D87}"/>
            </c:ext>
          </c:extLst>
        </c:ser>
        <c:ser>
          <c:idx val="2"/>
          <c:order val="2"/>
          <c:tx>
            <c:strRef>
              <c:f>data!$Q$122</c:f>
              <c:strCache>
                <c:ptCount val="1"/>
                <c:pt idx="0">
                  <c:v>Non-economic related problems in both answer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data!$N$123:$N$125</c:f>
              <c:strCache>
                <c:ptCount val="3"/>
                <c:pt idx="0">
                  <c:v>Georgian Dream</c:v>
                </c:pt>
                <c:pt idx="1">
                  <c:v>Opposition</c:v>
                </c:pt>
                <c:pt idx="2">
                  <c:v>NP / RA / DK</c:v>
                </c:pt>
              </c:strCache>
            </c:strRef>
          </c:cat>
          <c:val>
            <c:numRef>
              <c:f>data!$Q$123:$Q$125</c:f>
              <c:numCache>
                <c:formatCode>0</c:formatCode>
                <c:ptCount val="3"/>
                <c:pt idx="0">
                  <c:v>10.22153</c:v>
                </c:pt>
                <c:pt idx="1">
                  <c:v>9.7441800000000001</c:v>
                </c:pt>
                <c:pt idx="2">
                  <c:v>8.7238300000000013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71A-462A-A452-AF7BE39F8D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339808"/>
        <c:axId val="103338720"/>
      </c:barChart>
      <c:catAx>
        <c:axId val="103339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38720"/>
        <c:crosses val="autoZero"/>
        <c:auto val="1"/>
        <c:lblAlgn val="ctr"/>
        <c:lblOffset val="100"/>
        <c:noMultiLvlLbl val="0"/>
      </c:catAx>
      <c:valAx>
        <c:axId val="10333872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39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5375978841197069"/>
          <c:y val="0.12579586562526784"/>
          <c:w val="0.77898268998443365"/>
          <c:h val="3.40798013164470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The</a:t>
            </a:r>
            <a:r>
              <a:rPr lang="en-US" sz="1800" b="1" baseline="0"/>
              <a:t> first and the second most important issues grouped by isssue type and year (%)</a:t>
            </a:r>
            <a:endParaRPr lang="en-US" sz="1800" b="1"/>
          </a:p>
        </c:rich>
      </c:tx>
      <c:layout>
        <c:manualLayout>
          <c:xMode val="edge"/>
          <c:yMode val="edge"/>
          <c:x val="0.14038067044219768"/>
          <c:y val="2.82828282828282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1.6133333163954506E-2"/>
          <c:y val="7.4929292929292929E-2"/>
          <c:w val="0.96773333367209102"/>
          <c:h val="0.84961266205360697"/>
        </c:manualLayout>
      </c:layout>
      <c:lineChart>
        <c:grouping val="standard"/>
        <c:varyColors val="0"/>
        <c:ser>
          <c:idx val="0"/>
          <c:order val="0"/>
          <c:tx>
            <c:strRef>
              <c:f>data!$K$7</c:f>
              <c:strCache>
                <c:ptCount val="1"/>
                <c:pt idx="0">
                  <c:v>Economic related problems in both answers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data!$L$6:$T$6</c:f>
              <c:numCache>
                <c:formatCode>General</c:formatCode>
                <c:ptCount val="9"/>
                <c:pt idx="0">
                  <c:v>2019</c:v>
                </c:pt>
                <c:pt idx="1">
                  <c:v>2017</c:v>
                </c:pt>
                <c:pt idx="2">
                  <c:v>2015</c:v>
                </c:pt>
                <c:pt idx="3" formatCode="0">
                  <c:v>2013</c:v>
                </c:pt>
                <c:pt idx="4">
                  <c:v>2012</c:v>
                </c:pt>
                <c:pt idx="5">
                  <c:v>2011</c:v>
                </c:pt>
                <c:pt idx="6">
                  <c:v>2010</c:v>
                </c:pt>
                <c:pt idx="7">
                  <c:v>2009</c:v>
                </c:pt>
                <c:pt idx="8">
                  <c:v>2008</c:v>
                </c:pt>
              </c:numCache>
            </c:numRef>
          </c:cat>
          <c:val>
            <c:numRef>
              <c:f>data!$L$7:$T$7</c:f>
              <c:numCache>
                <c:formatCode>0</c:formatCode>
                <c:ptCount val="9"/>
                <c:pt idx="0">
                  <c:v>56.46</c:v>
                </c:pt>
                <c:pt idx="1">
                  <c:v>56.63</c:v>
                </c:pt>
                <c:pt idx="2">
                  <c:v>59.39</c:v>
                </c:pt>
                <c:pt idx="3">
                  <c:v>42.24</c:v>
                </c:pt>
                <c:pt idx="4">
                  <c:v>54.98</c:v>
                </c:pt>
                <c:pt idx="5">
                  <c:v>55.95</c:v>
                </c:pt>
                <c:pt idx="6">
                  <c:v>49.35</c:v>
                </c:pt>
                <c:pt idx="7">
                  <c:v>27.09</c:v>
                </c:pt>
                <c:pt idx="8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35-4D14-B04D-855A816934C0}"/>
            </c:ext>
          </c:extLst>
        </c:ser>
        <c:ser>
          <c:idx val="1"/>
          <c:order val="1"/>
          <c:tx>
            <c:strRef>
              <c:f>data!$K$8</c:f>
              <c:strCache>
                <c:ptCount val="1"/>
                <c:pt idx="0">
                  <c:v>Economic and Non-economic related answer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data!$L$6:$T$6</c:f>
              <c:numCache>
                <c:formatCode>General</c:formatCode>
                <c:ptCount val="9"/>
                <c:pt idx="0">
                  <c:v>2019</c:v>
                </c:pt>
                <c:pt idx="1">
                  <c:v>2017</c:v>
                </c:pt>
                <c:pt idx="2">
                  <c:v>2015</c:v>
                </c:pt>
                <c:pt idx="3" formatCode="0">
                  <c:v>2013</c:v>
                </c:pt>
                <c:pt idx="4">
                  <c:v>2012</c:v>
                </c:pt>
                <c:pt idx="5">
                  <c:v>2011</c:v>
                </c:pt>
                <c:pt idx="6">
                  <c:v>2010</c:v>
                </c:pt>
                <c:pt idx="7">
                  <c:v>2009</c:v>
                </c:pt>
                <c:pt idx="8">
                  <c:v>2008</c:v>
                </c:pt>
              </c:numCache>
            </c:numRef>
          </c:cat>
          <c:val>
            <c:numRef>
              <c:f>data!$L$8:$T$8</c:f>
              <c:numCache>
                <c:formatCode>0</c:formatCode>
                <c:ptCount val="9"/>
                <c:pt idx="0">
                  <c:v>34.340000000000003</c:v>
                </c:pt>
                <c:pt idx="1">
                  <c:v>35.78</c:v>
                </c:pt>
                <c:pt idx="2">
                  <c:v>33.200000000000003</c:v>
                </c:pt>
                <c:pt idx="3">
                  <c:v>49.17</c:v>
                </c:pt>
                <c:pt idx="4">
                  <c:v>37.81</c:v>
                </c:pt>
                <c:pt idx="5">
                  <c:v>38.54</c:v>
                </c:pt>
                <c:pt idx="6">
                  <c:v>41.94</c:v>
                </c:pt>
                <c:pt idx="7">
                  <c:v>54.33</c:v>
                </c:pt>
                <c:pt idx="8">
                  <c:v>46.07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35-4D14-B04D-855A816934C0}"/>
            </c:ext>
          </c:extLst>
        </c:ser>
        <c:ser>
          <c:idx val="2"/>
          <c:order val="2"/>
          <c:tx>
            <c:strRef>
              <c:f>data!$K$9</c:f>
              <c:strCache>
                <c:ptCount val="1"/>
                <c:pt idx="0">
                  <c:v>Non-economic related problems in both answers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data!$L$6:$T$6</c:f>
              <c:numCache>
                <c:formatCode>General</c:formatCode>
                <c:ptCount val="9"/>
                <c:pt idx="0">
                  <c:v>2019</c:v>
                </c:pt>
                <c:pt idx="1">
                  <c:v>2017</c:v>
                </c:pt>
                <c:pt idx="2">
                  <c:v>2015</c:v>
                </c:pt>
                <c:pt idx="3" formatCode="0">
                  <c:v>2013</c:v>
                </c:pt>
                <c:pt idx="4">
                  <c:v>2012</c:v>
                </c:pt>
                <c:pt idx="5">
                  <c:v>2011</c:v>
                </c:pt>
                <c:pt idx="6">
                  <c:v>2010</c:v>
                </c:pt>
                <c:pt idx="7">
                  <c:v>2009</c:v>
                </c:pt>
                <c:pt idx="8">
                  <c:v>2008</c:v>
                </c:pt>
              </c:numCache>
            </c:numRef>
          </c:cat>
          <c:val>
            <c:numRef>
              <c:f>data!$L$9:$T$9</c:f>
              <c:numCache>
                <c:formatCode>0</c:formatCode>
                <c:ptCount val="9"/>
                <c:pt idx="0">
                  <c:v>9.19</c:v>
                </c:pt>
                <c:pt idx="1">
                  <c:v>7.6</c:v>
                </c:pt>
                <c:pt idx="2">
                  <c:v>7.41</c:v>
                </c:pt>
                <c:pt idx="3">
                  <c:v>8.59</c:v>
                </c:pt>
                <c:pt idx="4">
                  <c:v>7.22</c:v>
                </c:pt>
                <c:pt idx="5">
                  <c:v>5.52</c:v>
                </c:pt>
                <c:pt idx="6">
                  <c:v>8.7100000000000009</c:v>
                </c:pt>
                <c:pt idx="7">
                  <c:v>18.579999999999998</c:v>
                </c:pt>
                <c:pt idx="8">
                  <c:v>34.93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35-4D14-B04D-855A816934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335456"/>
        <c:axId val="103332736"/>
      </c:lineChart>
      <c:catAx>
        <c:axId val="103335456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32736"/>
        <c:crosses val="autoZero"/>
        <c:auto val="1"/>
        <c:lblAlgn val="ctr"/>
        <c:lblOffset val="100"/>
        <c:noMultiLvlLbl val="0"/>
      </c:catAx>
      <c:valAx>
        <c:axId val="103332736"/>
        <c:scaling>
          <c:orientation val="minMax"/>
          <c:max val="100"/>
        </c:scaling>
        <c:delete val="1"/>
        <c:axPos val="r"/>
        <c:numFmt formatCode="0" sourceLinked="1"/>
        <c:majorTickMark val="none"/>
        <c:minorTickMark val="none"/>
        <c:tickLblPos val="nextTo"/>
        <c:crossAx val="103335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5726151855893418"/>
          <c:y val="0.15689350194862009"/>
          <c:w val="0.30100515169548397"/>
          <c:h val="0.1022734430923407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>
    <tabColor rgb="FF00B050"/>
  </sheetPr>
  <sheetViews>
    <sheetView zoomScale="8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8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>
    <tabColor rgb="FF00B050"/>
  </sheetPr>
  <sheetViews>
    <sheetView zoomScale="88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300-000000000000}">
  <sheetPr>
    <tabColor rgb="FF00B050"/>
  </sheetPr>
  <sheetViews>
    <sheetView zoomScale="88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400-000000000000}">
  <sheetPr>
    <tabColor rgb="FF00B050"/>
  </sheetPr>
  <sheetViews>
    <sheetView tabSelected="1" zoomScale="7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02338" cy="607373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4:BY133"/>
  <sheetViews>
    <sheetView workbookViewId="0">
      <selection activeCell="R38" sqref="R38"/>
    </sheetView>
  </sheetViews>
  <sheetFormatPr defaultRowHeight="15" x14ac:dyDescent="0.25"/>
  <cols>
    <col min="2" max="2" width="36.7109375" bestFit="1" customWidth="1"/>
    <col min="11" max="11" width="38.7109375" customWidth="1"/>
    <col min="14" max="14" width="35.7109375" customWidth="1"/>
  </cols>
  <sheetData>
    <row r="4" spans="2:77" x14ac:dyDescent="0.25">
      <c r="V4" s="2">
        <v>2017</v>
      </c>
      <c r="AC4">
        <v>2015</v>
      </c>
      <c r="AJ4">
        <v>2013</v>
      </c>
      <c r="AQ4">
        <v>2012</v>
      </c>
      <c r="AX4">
        <v>2011</v>
      </c>
      <c r="BE4">
        <v>2010</v>
      </c>
      <c r="BM4">
        <v>2009</v>
      </c>
      <c r="BT4">
        <v>2008</v>
      </c>
    </row>
    <row r="5" spans="2:77" x14ac:dyDescent="0.25">
      <c r="D5" t="s">
        <v>4</v>
      </c>
      <c r="E5" t="s">
        <v>5</v>
      </c>
      <c r="F5" t="s">
        <v>0</v>
      </c>
      <c r="G5" t="s">
        <v>3</v>
      </c>
      <c r="W5" s="2"/>
      <c r="X5" s="2"/>
      <c r="Y5" s="2"/>
      <c r="Z5" s="2"/>
      <c r="AA5" s="2"/>
      <c r="AB5" s="2"/>
    </row>
    <row r="6" spans="2:77" x14ac:dyDescent="0.25">
      <c r="L6" s="11">
        <v>2019</v>
      </c>
      <c r="M6" s="9">
        <v>2017</v>
      </c>
      <c r="N6" s="9">
        <v>2015</v>
      </c>
      <c r="O6" s="10">
        <v>2013</v>
      </c>
      <c r="P6" s="9">
        <v>2012</v>
      </c>
      <c r="Q6" s="9">
        <v>2011</v>
      </c>
      <c r="R6" s="9">
        <v>2010</v>
      </c>
      <c r="S6" s="9">
        <v>2009</v>
      </c>
      <c r="T6" s="2">
        <v>2008</v>
      </c>
      <c r="V6" s="2"/>
      <c r="W6" s="2"/>
      <c r="X6" s="2"/>
      <c r="Y6" s="2"/>
      <c r="Z6" s="2"/>
      <c r="AA6" s="2"/>
      <c r="AB6" s="2"/>
    </row>
    <row r="7" spans="2:77" x14ac:dyDescent="0.25">
      <c r="B7" t="s">
        <v>0</v>
      </c>
      <c r="C7">
        <v>1</v>
      </c>
      <c r="D7">
        <v>2013404</v>
      </c>
      <c r="E7">
        <v>56.46</v>
      </c>
      <c r="F7">
        <v>56.46</v>
      </c>
      <c r="G7">
        <v>56.46</v>
      </c>
      <c r="K7" t="s">
        <v>60</v>
      </c>
      <c r="L7" s="12">
        <v>56.46</v>
      </c>
      <c r="M7" s="10">
        <v>56.63</v>
      </c>
      <c r="N7" s="10">
        <v>59.39</v>
      </c>
      <c r="O7" s="10">
        <v>42.24</v>
      </c>
      <c r="P7" s="10">
        <v>54.98</v>
      </c>
      <c r="Q7" s="10">
        <v>55.95</v>
      </c>
      <c r="R7" s="10">
        <v>49.35</v>
      </c>
      <c r="S7" s="10">
        <v>27.09</v>
      </c>
      <c r="T7" s="14">
        <v>19</v>
      </c>
      <c r="V7" s="2"/>
      <c r="W7" s="2"/>
      <c r="X7" s="2" t="s">
        <v>4</v>
      </c>
      <c r="Y7" s="2" t="s">
        <v>5</v>
      </c>
      <c r="Z7" s="2" t="s">
        <v>0</v>
      </c>
      <c r="AA7" s="2" t="s">
        <v>3</v>
      </c>
      <c r="AB7" s="2"/>
      <c r="AE7" t="s">
        <v>4</v>
      </c>
      <c r="AF7" t="s">
        <v>5</v>
      </c>
      <c r="AG7" t="s">
        <v>0</v>
      </c>
      <c r="AH7" t="s">
        <v>3</v>
      </c>
      <c r="AL7" t="s">
        <v>4</v>
      </c>
      <c r="AM7" t="s">
        <v>5</v>
      </c>
      <c r="AN7" t="s">
        <v>0</v>
      </c>
      <c r="AO7" t="s">
        <v>3</v>
      </c>
      <c r="BG7" t="s">
        <v>4</v>
      </c>
      <c r="BH7" t="s">
        <v>5</v>
      </c>
      <c r="BI7" t="s">
        <v>0</v>
      </c>
      <c r="BJ7" t="s">
        <v>3</v>
      </c>
    </row>
    <row r="8" spans="2:77" x14ac:dyDescent="0.25">
      <c r="C8">
        <v>2</v>
      </c>
      <c r="D8">
        <v>1224561</v>
      </c>
      <c r="E8">
        <v>34.340000000000003</v>
      </c>
      <c r="F8">
        <v>34.340000000000003</v>
      </c>
      <c r="G8">
        <v>90.81</v>
      </c>
      <c r="K8" t="s">
        <v>15</v>
      </c>
      <c r="L8" s="12">
        <v>34.340000000000003</v>
      </c>
      <c r="M8" s="10">
        <v>35.78</v>
      </c>
      <c r="N8" s="10">
        <v>33.200000000000003</v>
      </c>
      <c r="O8" s="10">
        <v>49.17</v>
      </c>
      <c r="P8" s="10">
        <v>37.81</v>
      </c>
      <c r="Q8" s="10">
        <v>38.54</v>
      </c>
      <c r="R8" s="10">
        <v>41.94</v>
      </c>
      <c r="S8" s="10">
        <v>54.33</v>
      </c>
      <c r="T8" s="14">
        <v>46.07</v>
      </c>
      <c r="V8" s="2"/>
      <c r="W8" s="2"/>
      <c r="X8" s="2"/>
      <c r="Y8" s="2"/>
      <c r="Z8" s="2"/>
      <c r="AA8" s="2"/>
      <c r="AB8" s="2"/>
      <c r="AS8" t="s">
        <v>4</v>
      </c>
      <c r="AT8" t="s">
        <v>5</v>
      </c>
      <c r="AU8" t="s">
        <v>0</v>
      </c>
      <c r="AV8" t="s">
        <v>3</v>
      </c>
      <c r="AZ8" t="s">
        <v>4</v>
      </c>
      <c r="BA8" t="s">
        <v>5</v>
      </c>
      <c r="BB8" t="s">
        <v>0</v>
      </c>
      <c r="BC8" t="s">
        <v>3</v>
      </c>
      <c r="BO8" t="s">
        <v>4</v>
      </c>
      <c r="BP8" t="s">
        <v>5</v>
      </c>
      <c r="BQ8" t="s">
        <v>0</v>
      </c>
      <c r="BR8" t="s">
        <v>3</v>
      </c>
    </row>
    <row r="9" spans="2:77" x14ac:dyDescent="0.25">
      <c r="C9">
        <v>3</v>
      </c>
      <c r="D9">
        <v>327798.59999999998</v>
      </c>
      <c r="E9">
        <v>9.19</v>
      </c>
      <c r="F9">
        <v>9.19</v>
      </c>
      <c r="G9">
        <v>100</v>
      </c>
      <c r="K9" t="s">
        <v>61</v>
      </c>
      <c r="L9" s="12">
        <v>9.19</v>
      </c>
      <c r="M9" s="10">
        <v>7.6</v>
      </c>
      <c r="N9" s="10">
        <v>7.41</v>
      </c>
      <c r="O9" s="10">
        <v>8.59</v>
      </c>
      <c r="P9" s="10">
        <v>7.22</v>
      </c>
      <c r="Q9" s="10">
        <v>5.52</v>
      </c>
      <c r="R9" s="10">
        <v>8.7100000000000009</v>
      </c>
      <c r="S9" s="10">
        <v>18.579999999999998</v>
      </c>
      <c r="T9" s="14">
        <v>34.93</v>
      </c>
      <c r="V9" s="2" t="s">
        <v>0</v>
      </c>
      <c r="W9" s="2">
        <v>1</v>
      </c>
      <c r="X9" s="2">
        <v>1634741</v>
      </c>
      <c r="Y9" s="2">
        <v>56.63</v>
      </c>
      <c r="Z9" s="2">
        <v>56.63</v>
      </c>
      <c r="AA9" s="2">
        <v>56.63</v>
      </c>
      <c r="AB9" s="2"/>
      <c r="AC9" t="s">
        <v>0</v>
      </c>
      <c r="AD9">
        <v>1</v>
      </c>
      <c r="AE9">
        <v>1748897</v>
      </c>
      <c r="AF9">
        <v>59.39</v>
      </c>
      <c r="AG9">
        <v>59.39</v>
      </c>
      <c r="AH9">
        <v>59.39</v>
      </c>
      <c r="AJ9" t="s">
        <v>0</v>
      </c>
      <c r="AK9">
        <v>1</v>
      </c>
      <c r="AL9">
        <v>1506237</v>
      </c>
      <c r="AM9">
        <v>42.24</v>
      </c>
      <c r="AN9">
        <v>42.24</v>
      </c>
      <c r="AO9">
        <v>42.24</v>
      </c>
      <c r="BE9" t="s">
        <v>0</v>
      </c>
      <c r="BF9">
        <v>1</v>
      </c>
      <c r="BG9">
        <v>1768207</v>
      </c>
      <c r="BH9">
        <v>49.35</v>
      </c>
      <c r="BI9">
        <v>49.35</v>
      </c>
      <c r="BJ9">
        <v>49.35</v>
      </c>
      <c r="BV9" t="s">
        <v>4</v>
      </c>
      <c r="BW9" t="s">
        <v>5</v>
      </c>
      <c r="BX9" t="s">
        <v>0</v>
      </c>
      <c r="BY9" t="s">
        <v>3</v>
      </c>
    </row>
    <row r="10" spans="2:77" x14ac:dyDescent="0.25">
      <c r="C10" t="s">
        <v>2</v>
      </c>
      <c r="D10">
        <v>3565763</v>
      </c>
      <c r="E10">
        <v>100</v>
      </c>
      <c r="F10">
        <v>100</v>
      </c>
      <c r="G10" t="s">
        <v>1</v>
      </c>
      <c r="V10" s="2"/>
      <c r="W10" s="2">
        <v>2</v>
      </c>
      <c r="X10" s="2">
        <v>1032822</v>
      </c>
      <c r="Y10" s="2">
        <v>35.78</v>
      </c>
      <c r="Z10" s="2">
        <v>35.78</v>
      </c>
      <c r="AA10" s="2">
        <v>92.4</v>
      </c>
      <c r="AB10" s="2"/>
      <c r="AD10">
        <v>2</v>
      </c>
      <c r="AE10">
        <v>977623.8</v>
      </c>
      <c r="AF10">
        <v>33.200000000000003</v>
      </c>
      <c r="AG10">
        <v>33.200000000000003</v>
      </c>
      <c r="AH10">
        <v>92.59</v>
      </c>
      <c r="AK10">
        <v>2</v>
      </c>
      <c r="AL10">
        <v>1753285</v>
      </c>
      <c r="AM10">
        <v>49.17</v>
      </c>
      <c r="AN10">
        <v>49.17</v>
      </c>
      <c r="AO10">
        <v>91.41</v>
      </c>
      <c r="AQ10" t="s">
        <v>0</v>
      </c>
      <c r="AR10">
        <v>1</v>
      </c>
      <c r="AS10">
        <v>1960297</v>
      </c>
      <c r="AT10">
        <v>54.98</v>
      </c>
      <c r="AU10">
        <v>54.98</v>
      </c>
      <c r="AV10">
        <v>54.98</v>
      </c>
      <c r="AX10" t="s">
        <v>0</v>
      </c>
      <c r="AY10">
        <v>1</v>
      </c>
      <c r="AZ10">
        <v>1994886</v>
      </c>
      <c r="BA10">
        <v>55.95</v>
      </c>
      <c r="BB10">
        <v>55.95</v>
      </c>
      <c r="BC10">
        <v>55.95</v>
      </c>
      <c r="BF10">
        <v>2</v>
      </c>
      <c r="BG10">
        <v>1502803</v>
      </c>
      <c r="BH10">
        <v>41.94</v>
      </c>
      <c r="BI10">
        <v>41.94</v>
      </c>
      <c r="BJ10">
        <v>91.29</v>
      </c>
      <c r="BM10" t="s">
        <v>0</v>
      </c>
      <c r="BN10">
        <v>1</v>
      </c>
      <c r="BO10">
        <v>830073.9</v>
      </c>
      <c r="BP10">
        <v>27.09</v>
      </c>
      <c r="BQ10">
        <v>27.09</v>
      </c>
      <c r="BR10">
        <v>27.09</v>
      </c>
    </row>
    <row r="11" spans="2:77" x14ac:dyDescent="0.25">
      <c r="M11" s="3"/>
      <c r="N11" s="3"/>
      <c r="O11" s="3"/>
      <c r="P11" s="3"/>
      <c r="Q11" s="3"/>
      <c r="R11" s="3"/>
      <c r="S11" s="3"/>
      <c r="T11" s="3"/>
      <c r="V11" s="2"/>
      <c r="W11" s="2">
        <v>3</v>
      </c>
      <c r="X11" s="2">
        <v>219299</v>
      </c>
      <c r="Y11" s="2">
        <v>7.6</v>
      </c>
      <c r="Z11" s="2">
        <v>7.6</v>
      </c>
      <c r="AA11" s="2">
        <v>100</v>
      </c>
      <c r="AB11" s="2"/>
      <c r="AD11">
        <v>3</v>
      </c>
      <c r="AE11">
        <v>218219.7</v>
      </c>
      <c r="AF11">
        <v>7.41</v>
      </c>
      <c r="AG11">
        <v>7.41</v>
      </c>
      <c r="AH11">
        <v>100</v>
      </c>
      <c r="AK11">
        <v>3</v>
      </c>
      <c r="AL11">
        <v>306241</v>
      </c>
      <c r="AM11">
        <v>8.59</v>
      </c>
      <c r="AN11">
        <v>8.59</v>
      </c>
      <c r="AO11">
        <v>100</v>
      </c>
      <c r="AR11">
        <v>2</v>
      </c>
      <c r="AS11">
        <v>1348091</v>
      </c>
      <c r="AT11">
        <v>37.81</v>
      </c>
      <c r="AU11">
        <v>37.81</v>
      </c>
      <c r="AV11">
        <v>92.78</v>
      </c>
      <c r="AY11">
        <v>2</v>
      </c>
      <c r="AZ11">
        <v>1374083</v>
      </c>
      <c r="BA11">
        <v>38.54</v>
      </c>
      <c r="BB11">
        <v>38.54</v>
      </c>
      <c r="BC11">
        <v>94.48</v>
      </c>
      <c r="BF11">
        <v>3</v>
      </c>
      <c r="BG11">
        <v>311908.5</v>
      </c>
      <c r="BH11">
        <v>8.7100000000000009</v>
      </c>
      <c r="BI11">
        <v>8.7100000000000009</v>
      </c>
      <c r="BJ11">
        <v>100</v>
      </c>
      <c r="BN11">
        <v>2</v>
      </c>
      <c r="BO11">
        <v>1664526</v>
      </c>
      <c r="BP11">
        <v>54.33</v>
      </c>
      <c r="BQ11">
        <v>54.33</v>
      </c>
      <c r="BR11">
        <v>81.42</v>
      </c>
      <c r="BT11" t="s">
        <v>0</v>
      </c>
      <c r="BU11">
        <v>1</v>
      </c>
      <c r="BV11">
        <v>647302.1</v>
      </c>
      <c r="BW11">
        <v>19</v>
      </c>
      <c r="BX11">
        <v>19</v>
      </c>
      <c r="BY11">
        <v>19</v>
      </c>
    </row>
    <row r="12" spans="2:77" x14ac:dyDescent="0.25">
      <c r="B12" t="s">
        <v>6</v>
      </c>
      <c r="M12" s="3"/>
      <c r="N12" s="3"/>
      <c r="O12" s="3"/>
      <c r="P12" s="3"/>
      <c r="Q12" s="3"/>
      <c r="R12" s="3"/>
      <c r="S12" s="3"/>
      <c r="T12" s="3"/>
      <c r="V12" s="2"/>
      <c r="W12" s="2" t="s">
        <v>2</v>
      </c>
      <c r="X12" s="2">
        <v>2886862</v>
      </c>
      <c r="Y12" s="2">
        <v>100</v>
      </c>
      <c r="Z12" s="2">
        <v>100</v>
      </c>
      <c r="AA12" s="2" t="s">
        <v>1</v>
      </c>
      <c r="AB12" s="2"/>
      <c r="AD12" t="s">
        <v>2</v>
      </c>
      <c r="AE12">
        <v>2944740</v>
      </c>
      <c r="AF12">
        <v>100</v>
      </c>
      <c r="AG12">
        <v>100</v>
      </c>
      <c r="AH12" t="s">
        <v>1</v>
      </c>
      <c r="AK12" t="s">
        <v>2</v>
      </c>
      <c r="AL12">
        <v>3565763</v>
      </c>
      <c r="AM12">
        <v>100</v>
      </c>
      <c r="AN12">
        <v>100</v>
      </c>
      <c r="AO12" t="s">
        <v>1</v>
      </c>
      <c r="AR12">
        <v>3</v>
      </c>
      <c r="AS12">
        <v>257374.3</v>
      </c>
      <c r="AT12">
        <v>7.22</v>
      </c>
      <c r="AU12">
        <v>7.22</v>
      </c>
      <c r="AV12">
        <v>100</v>
      </c>
      <c r="AY12">
        <v>3</v>
      </c>
      <c r="AZ12">
        <v>196793.1</v>
      </c>
      <c r="BA12">
        <v>5.52</v>
      </c>
      <c r="BB12">
        <v>5.52</v>
      </c>
      <c r="BC12">
        <v>100</v>
      </c>
      <c r="BF12" t="s">
        <v>2</v>
      </c>
      <c r="BG12">
        <v>3582919</v>
      </c>
      <c r="BH12">
        <v>100</v>
      </c>
      <c r="BI12">
        <v>100</v>
      </c>
      <c r="BJ12" t="s">
        <v>1</v>
      </c>
      <c r="BN12">
        <v>3</v>
      </c>
      <c r="BO12">
        <v>569236.1</v>
      </c>
      <c r="BP12">
        <v>18.579999999999998</v>
      </c>
      <c r="BQ12">
        <v>18.579999999999998</v>
      </c>
      <c r="BR12">
        <v>100</v>
      </c>
      <c r="BU12">
        <v>2</v>
      </c>
      <c r="BV12">
        <v>1569665</v>
      </c>
      <c r="BW12">
        <v>46.07</v>
      </c>
      <c r="BX12">
        <v>46.07</v>
      </c>
      <c r="BY12">
        <v>65.069999999999993</v>
      </c>
    </row>
    <row r="13" spans="2:77" x14ac:dyDescent="0.25">
      <c r="B13" s="1"/>
      <c r="C13" s="1"/>
      <c r="D13" s="1"/>
      <c r="E13" s="1"/>
      <c r="F13" s="1"/>
      <c r="G13" s="1"/>
      <c r="M13" s="3"/>
      <c r="N13" s="3"/>
      <c r="O13" s="3"/>
      <c r="P13" s="3"/>
      <c r="Q13" s="3"/>
      <c r="R13" s="3"/>
      <c r="S13" s="3"/>
      <c r="T13" s="3"/>
      <c r="AR13" t="s">
        <v>2</v>
      </c>
      <c r="AS13">
        <v>3565763</v>
      </c>
      <c r="AT13">
        <v>100</v>
      </c>
      <c r="AU13">
        <v>100</v>
      </c>
      <c r="AV13" t="s">
        <v>1</v>
      </c>
      <c r="AY13" t="s">
        <v>2</v>
      </c>
      <c r="AZ13">
        <v>3565763</v>
      </c>
      <c r="BA13">
        <v>100</v>
      </c>
      <c r="BB13">
        <v>100</v>
      </c>
      <c r="BC13" t="s">
        <v>1</v>
      </c>
      <c r="BN13" t="s">
        <v>2</v>
      </c>
      <c r="BO13">
        <v>3063836</v>
      </c>
      <c r="BP13">
        <v>100</v>
      </c>
      <c r="BQ13">
        <v>100</v>
      </c>
      <c r="BR13" t="s">
        <v>1</v>
      </c>
      <c r="BU13">
        <v>3</v>
      </c>
      <c r="BV13">
        <v>1190233</v>
      </c>
      <c r="BW13">
        <v>34.93</v>
      </c>
      <c r="BX13">
        <v>34.93</v>
      </c>
      <c r="BY13">
        <v>100</v>
      </c>
    </row>
    <row r="14" spans="2:77" x14ac:dyDescent="0.25">
      <c r="B14" s="1"/>
      <c r="C14" s="1"/>
      <c r="D14" s="1" t="s">
        <v>4</v>
      </c>
      <c r="E14" s="1" t="s">
        <v>5</v>
      </c>
      <c r="F14" s="1" t="s">
        <v>0</v>
      </c>
      <c r="G14" s="1" t="s">
        <v>3</v>
      </c>
      <c r="BU14" t="s">
        <v>2</v>
      </c>
      <c r="BV14">
        <v>3407200</v>
      </c>
      <c r="BW14">
        <v>100</v>
      </c>
      <c r="BX14">
        <v>100</v>
      </c>
      <c r="BY14" t="s">
        <v>1</v>
      </c>
    </row>
    <row r="15" spans="2:77" x14ac:dyDescent="0.25">
      <c r="B15" s="1"/>
      <c r="C15" s="1"/>
      <c r="D15" s="1"/>
      <c r="E15" s="1"/>
      <c r="F15" s="1"/>
      <c r="G15" s="1"/>
    </row>
    <row r="16" spans="2:77" x14ac:dyDescent="0.25">
      <c r="B16" s="1" t="s">
        <v>0</v>
      </c>
      <c r="C16" s="1">
        <v>0</v>
      </c>
      <c r="D16" s="1">
        <v>800929.6</v>
      </c>
      <c r="E16" s="1">
        <v>22.46</v>
      </c>
      <c r="F16" s="1">
        <v>22.66</v>
      </c>
      <c r="G16" s="1">
        <v>22.66</v>
      </c>
    </row>
    <row r="17" spans="2:12" x14ac:dyDescent="0.25">
      <c r="B17" s="1"/>
      <c r="C17" s="1">
        <v>1</v>
      </c>
      <c r="D17" s="1">
        <v>2734038</v>
      </c>
      <c r="E17" s="1">
        <v>76.67</v>
      </c>
      <c r="F17" s="1">
        <v>77.34</v>
      </c>
      <c r="G17" s="1">
        <v>100</v>
      </c>
    </row>
    <row r="18" spans="2:12" x14ac:dyDescent="0.25">
      <c r="B18" s="1"/>
      <c r="C18" s="1" t="s">
        <v>2</v>
      </c>
      <c r="D18" s="1">
        <v>3534967</v>
      </c>
      <c r="E18" s="1">
        <v>99.14</v>
      </c>
      <c r="F18" s="1">
        <v>100</v>
      </c>
      <c r="G18" s="1" t="s">
        <v>1</v>
      </c>
    </row>
    <row r="19" spans="2:12" x14ac:dyDescent="0.25">
      <c r="B19" s="1" t="s">
        <v>8</v>
      </c>
      <c r="C19" s="1" t="s">
        <v>9</v>
      </c>
      <c r="D19" s="1">
        <v>30795.63</v>
      </c>
      <c r="E19" s="1">
        <v>0.86</v>
      </c>
      <c r="F19" s="1"/>
      <c r="G19" s="1" t="s">
        <v>1</v>
      </c>
    </row>
    <row r="20" spans="2:12" x14ac:dyDescent="0.25">
      <c r="B20" s="1" t="s">
        <v>2</v>
      </c>
      <c r="C20" s="1"/>
      <c r="D20" s="1">
        <v>3565763</v>
      </c>
      <c r="E20" s="1">
        <v>100</v>
      </c>
      <c r="F20" s="1"/>
      <c r="G20" s="1" t="s">
        <v>1</v>
      </c>
    </row>
    <row r="21" spans="2:12" x14ac:dyDescent="0.25">
      <c r="B21" s="1"/>
      <c r="C21" s="1"/>
      <c r="D21" s="1"/>
      <c r="E21" s="1"/>
      <c r="F21" s="1"/>
      <c r="G21" s="1"/>
      <c r="K21" s="15" t="s">
        <v>59</v>
      </c>
      <c r="L21" s="15" t="s">
        <v>12</v>
      </c>
    </row>
    <row r="22" spans="2:12" x14ac:dyDescent="0.25">
      <c r="B22" s="1"/>
      <c r="C22" s="1"/>
      <c r="D22" s="1"/>
      <c r="E22" s="1"/>
      <c r="F22" s="1"/>
      <c r="G22" s="1"/>
      <c r="J22" s="15" t="s">
        <v>10</v>
      </c>
      <c r="K22" s="16">
        <v>76.67</v>
      </c>
      <c r="L22" s="16">
        <v>70.599999999999994</v>
      </c>
    </row>
    <row r="23" spans="2:12" x14ac:dyDescent="0.25">
      <c r="B23" s="1" t="s">
        <v>7</v>
      </c>
      <c r="C23" s="1"/>
      <c r="D23" s="1"/>
      <c r="E23" s="1"/>
      <c r="F23" s="1"/>
      <c r="G23" s="1"/>
      <c r="J23" s="15" t="s">
        <v>11</v>
      </c>
      <c r="K23" s="16">
        <v>22.46</v>
      </c>
      <c r="L23" s="16">
        <v>26.43</v>
      </c>
    </row>
    <row r="24" spans="2:12" x14ac:dyDescent="0.25">
      <c r="B24" s="1"/>
      <c r="C24" s="1"/>
      <c r="D24" s="1"/>
      <c r="E24" s="1"/>
      <c r="F24" s="1"/>
      <c r="G24" s="1"/>
      <c r="J24" s="15" t="s">
        <v>13</v>
      </c>
      <c r="K24" s="16">
        <v>0.86</v>
      </c>
      <c r="L24" s="16">
        <v>2.98</v>
      </c>
    </row>
    <row r="25" spans="2:12" x14ac:dyDescent="0.25">
      <c r="B25" s="1"/>
      <c r="C25" s="1"/>
      <c r="D25" s="1" t="s">
        <v>4</v>
      </c>
      <c r="E25" s="1" t="s">
        <v>5</v>
      </c>
      <c r="F25" s="1" t="s">
        <v>0</v>
      </c>
      <c r="G25" s="1" t="s">
        <v>3</v>
      </c>
    </row>
    <row r="26" spans="2:12" x14ac:dyDescent="0.25">
      <c r="B26" s="1"/>
      <c r="C26" s="1"/>
      <c r="D26" s="1"/>
      <c r="E26" s="1"/>
      <c r="F26" s="1"/>
      <c r="G26" s="1"/>
    </row>
    <row r="27" spans="2:12" x14ac:dyDescent="0.25">
      <c r="B27" s="1" t="s">
        <v>0</v>
      </c>
      <c r="C27" s="1">
        <v>0</v>
      </c>
      <c r="D27" s="1">
        <v>942315.3</v>
      </c>
      <c r="E27" s="1">
        <v>26.43</v>
      </c>
      <c r="F27" s="1">
        <v>27.24</v>
      </c>
      <c r="G27" s="1">
        <v>27.24</v>
      </c>
    </row>
    <row r="28" spans="2:12" x14ac:dyDescent="0.25">
      <c r="B28" s="1"/>
      <c r="C28" s="1">
        <v>1</v>
      </c>
      <c r="D28" s="1">
        <v>2517331</v>
      </c>
      <c r="E28" s="1">
        <v>70.599999999999994</v>
      </c>
      <c r="F28" s="1">
        <v>72.760000000000005</v>
      </c>
      <c r="G28" s="1">
        <v>100</v>
      </c>
    </row>
    <row r="29" spans="2:12" x14ac:dyDescent="0.25">
      <c r="B29" s="1"/>
      <c r="C29" s="1" t="s">
        <v>2</v>
      </c>
      <c r="D29" s="1">
        <v>3459646</v>
      </c>
      <c r="E29" s="1">
        <v>97.02</v>
      </c>
      <c r="F29" s="1">
        <v>100</v>
      </c>
      <c r="G29" s="1" t="s">
        <v>1</v>
      </c>
    </row>
    <row r="30" spans="2:12" x14ac:dyDescent="0.25">
      <c r="B30" s="1" t="s">
        <v>8</v>
      </c>
      <c r="C30" s="1" t="s">
        <v>9</v>
      </c>
      <c r="D30" s="1">
        <v>106117.2</v>
      </c>
      <c r="E30" s="1">
        <v>2.98</v>
      </c>
      <c r="F30" s="1"/>
      <c r="G30" s="1" t="s">
        <v>1</v>
      </c>
    </row>
    <row r="31" spans="2:12" x14ac:dyDescent="0.25">
      <c r="B31" s="1" t="s">
        <v>2</v>
      </c>
      <c r="C31" s="1"/>
      <c r="D31" s="1">
        <v>3565763</v>
      </c>
      <c r="E31" s="1">
        <v>100</v>
      </c>
      <c r="F31" s="1"/>
      <c r="G31" s="1" t="s">
        <v>1</v>
      </c>
    </row>
    <row r="32" spans="2:12" x14ac:dyDescent="0.25">
      <c r="B32" s="1"/>
      <c r="C32" s="1"/>
      <c r="D32" s="1"/>
      <c r="E32" s="1"/>
      <c r="F32" s="1"/>
      <c r="G32" s="1"/>
    </row>
    <row r="34" spans="2:21" x14ac:dyDescent="0.25">
      <c r="B34" t="s">
        <v>57</v>
      </c>
    </row>
    <row r="37" spans="2:21" x14ac:dyDescent="0.25">
      <c r="B37" t="s">
        <v>17</v>
      </c>
    </row>
    <row r="38" spans="2:21" x14ac:dyDescent="0.25">
      <c r="D38" t="s">
        <v>18</v>
      </c>
    </row>
    <row r="39" spans="2:21" x14ac:dyDescent="0.25">
      <c r="C39" t="s">
        <v>19</v>
      </c>
      <c r="D39" t="s">
        <v>20</v>
      </c>
      <c r="E39" t="s">
        <v>21</v>
      </c>
      <c r="F39" t="s">
        <v>22</v>
      </c>
      <c r="G39" t="s">
        <v>23</v>
      </c>
      <c r="H39" t="s">
        <v>24</v>
      </c>
    </row>
    <row r="41" spans="2:21" x14ac:dyDescent="0.25">
      <c r="B41" t="s">
        <v>25</v>
      </c>
      <c r="N41" t="s">
        <v>60</v>
      </c>
      <c r="O41" t="s">
        <v>15</v>
      </c>
      <c r="P41" t="s">
        <v>61</v>
      </c>
    </row>
    <row r="42" spans="2:21" x14ac:dyDescent="0.25">
      <c r="B42" t="s">
        <v>26</v>
      </c>
      <c r="C42">
        <v>0.4364016</v>
      </c>
      <c r="D42">
        <v>2.7786399999999999E-2</v>
      </c>
      <c r="E42">
        <v>15.71</v>
      </c>
      <c r="F42">
        <v>0</v>
      </c>
      <c r="G42">
        <v>0.3816988</v>
      </c>
      <c r="H42">
        <v>0.4911045</v>
      </c>
      <c r="L42" s="17" t="s">
        <v>35</v>
      </c>
      <c r="M42" s="4" t="s">
        <v>36</v>
      </c>
      <c r="N42" s="7">
        <f>R42*100</f>
        <v>43.640160000000002</v>
      </c>
      <c r="O42" s="7">
        <f>S42*100</f>
        <v>42.312889999999996</v>
      </c>
      <c r="P42" s="7">
        <f>T42*100</f>
        <v>14.046949999999999</v>
      </c>
      <c r="Q42" s="6"/>
      <c r="R42">
        <v>0.4364016</v>
      </c>
      <c r="S42">
        <v>0.42312889999999997</v>
      </c>
      <c r="T42">
        <v>0.1404695</v>
      </c>
      <c r="U42" s="8"/>
    </row>
    <row r="43" spans="2:21" x14ac:dyDescent="0.25">
      <c r="B43" t="s">
        <v>27</v>
      </c>
      <c r="C43">
        <v>0.64011620000000002</v>
      </c>
      <c r="D43">
        <v>2.7642300000000002E-2</v>
      </c>
      <c r="E43">
        <v>23.16</v>
      </c>
      <c r="F43">
        <v>0</v>
      </c>
      <c r="G43">
        <v>0.58569709999999997</v>
      </c>
      <c r="H43">
        <v>0.69453529999999997</v>
      </c>
      <c r="L43" s="18"/>
      <c r="M43" s="4" t="s">
        <v>37</v>
      </c>
      <c r="N43" s="7">
        <f t="shared" ref="N43:N52" si="0">R43*100</f>
        <v>64.011620000000008</v>
      </c>
      <c r="O43" s="7">
        <f t="shared" ref="O43:O52" si="1">S43*100</f>
        <v>29.546379999999999</v>
      </c>
      <c r="P43" s="7">
        <f t="shared" ref="P43:P52" si="2">T43*100</f>
        <v>6.4419900000000005</v>
      </c>
      <c r="Q43" s="6"/>
      <c r="R43">
        <v>0.64011620000000002</v>
      </c>
      <c r="S43">
        <v>0.2954638</v>
      </c>
      <c r="T43">
        <v>6.4419900000000002E-2</v>
      </c>
      <c r="U43" s="8"/>
    </row>
    <row r="44" spans="2:21" x14ac:dyDescent="0.25">
      <c r="B44" t="s">
        <v>28</v>
      </c>
      <c r="C44">
        <v>0.60413099999999997</v>
      </c>
      <c r="D44">
        <v>2.4380099999999998E-2</v>
      </c>
      <c r="E44">
        <v>24.78</v>
      </c>
      <c r="F44">
        <v>0</v>
      </c>
      <c r="G44">
        <v>0.55613409999999996</v>
      </c>
      <c r="H44">
        <v>0.65212789999999998</v>
      </c>
      <c r="L44" s="19"/>
      <c r="M44" s="4" t="s">
        <v>38</v>
      </c>
      <c r="N44" s="7">
        <f t="shared" si="0"/>
        <v>60.4131</v>
      </c>
      <c r="O44" s="7">
        <f t="shared" si="1"/>
        <v>32.111780000000003</v>
      </c>
      <c r="P44" s="7">
        <f t="shared" si="2"/>
        <v>7.4751200000000004</v>
      </c>
      <c r="Q44" s="6"/>
      <c r="R44">
        <v>0.60413099999999997</v>
      </c>
      <c r="S44">
        <v>0.32111780000000001</v>
      </c>
      <c r="T44">
        <v>7.4751200000000004E-2</v>
      </c>
      <c r="U44" s="8"/>
    </row>
    <row r="45" spans="2:21" x14ac:dyDescent="0.25">
      <c r="B45" t="s">
        <v>29</v>
      </c>
      <c r="C45">
        <v>0.42312889999999997</v>
      </c>
      <c r="D45">
        <v>2.1319000000000001E-2</v>
      </c>
      <c r="E45">
        <v>19.850000000000001</v>
      </c>
      <c r="F45">
        <v>0</v>
      </c>
      <c r="G45">
        <v>0.38115840000000001</v>
      </c>
      <c r="H45">
        <v>0.4650994</v>
      </c>
      <c r="L45" s="21" t="s">
        <v>39</v>
      </c>
      <c r="M45" s="4" t="s">
        <v>41</v>
      </c>
      <c r="N45" s="7">
        <f t="shared" si="0"/>
        <v>61.54533</v>
      </c>
      <c r="O45" s="7">
        <f t="shared" si="1"/>
        <v>30.870429999999999</v>
      </c>
      <c r="P45" s="7">
        <f t="shared" si="2"/>
        <v>7.5842400000000003</v>
      </c>
      <c r="Q45" s="6"/>
      <c r="R45">
        <v>0.61545329999999998</v>
      </c>
      <c r="S45">
        <v>0.30870429999999999</v>
      </c>
      <c r="T45">
        <v>7.5842400000000004E-2</v>
      </c>
      <c r="U45" s="8"/>
    </row>
    <row r="46" spans="2:21" x14ac:dyDescent="0.25">
      <c r="B46" t="s">
        <v>30</v>
      </c>
      <c r="C46">
        <v>0.2954638</v>
      </c>
      <c r="D46">
        <v>2.0866699999999998E-2</v>
      </c>
      <c r="E46">
        <v>14.16</v>
      </c>
      <c r="F46">
        <v>0</v>
      </c>
      <c r="G46">
        <v>0.25438369999999999</v>
      </c>
      <c r="H46">
        <v>0.33654400000000001</v>
      </c>
      <c r="L46" s="22"/>
      <c r="M46" s="4" t="s">
        <v>40</v>
      </c>
      <c r="N46" s="7">
        <f t="shared" si="0"/>
        <v>51.026970000000006</v>
      </c>
      <c r="O46" s="7">
        <f t="shared" si="1"/>
        <v>37.525660000000002</v>
      </c>
      <c r="P46" s="7">
        <f t="shared" si="2"/>
        <v>11.44736</v>
      </c>
      <c r="Q46" s="6"/>
      <c r="R46">
        <v>0.51026970000000005</v>
      </c>
      <c r="S46">
        <v>0.3752566</v>
      </c>
      <c r="T46">
        <v>0.11447359999999999</v>
      </c>
      <c r="U46" s="8"/>
    </row>
    <row r="47" spans="2:21" x14ac:dyDescent="0.25">
      <c r="B47" t="s">
        <v>31</v>
      </c>
      <c r="C47">
        <v>0.32111780000000001</v>
      </c>
      <c r="D47">
        <v>1.8447499999999999E-2</v>
      </c>
      <c r="E47">
        <v>17.41</v>
      </c>
      <c r="F47">
        <v>0</v>
      </c>
      <c r="G47">
        <v>0.28480040000000001</v>
      </c>
      <c r="H47">
        <v>0.35743510000000001</v>
      </c>
      <c r="L47" s="13" t="s">
        <v>46</v>
      </c>
      <c r="M47" s="4" t="s">
        <v>47</v>
      </c>
      <c r="N47" s="7">
        <f t="shared" si="0"/>
        <v>62.757439999999995</v>
      </c>
      <c r="O47" s="7">
        <f t="shared" si="1"/>
        <v>30.316880000000001</v>
      </c>
      <c r="P47" s="7">
        <f t="shared" si="2"/>
        <v>6.9256799999999989</v>
      </c>
      <c r="Q47" s="6"/>
      <c r="R47">
        <v>0.62757439999999998</v>
      </c>
      <c r="S47">
        <v>0.30316880000000002</v>
      </c>
      <c r="T47">
        <v>6.9256799999999993E-2</v>
      </c>
      <c r="U47" s="8"/>
    </row>
    <row r="48" spans="2:21" x14ac:dyDescent="0.25">
      <c r="B48" t="s">
        <v>32</v>
      </c>
      <c r="C48">
        <v>0.1404695</v>
      </c>
      <c r="D48">
        <v>1.70575E-2</v>
      </c>
      <c r="E48">
        <v>8.24</v>
      </c>
      <c r="F48">
        <v>0</v>
      </c>
      <c r="G48">
        <v>0.10688839999999999</v>
      </c>
      <c r="H48">
        <v>0.1740505</v>
      </c>
      <c r="L48" s="13"/>
      <c r="M48" s="4" t="s">
        <v>48</v>
      </c>
      <c r="N48" s="7">
        <f t="shared" si="0"/>
        <v>57.569020000000002</v>
      </c>
      <c r="O48" s="7">
        <f t="shared" si="1"/>
        <v>33.892489999999995</v>
      </c>
      <c r="P48" s="7">
        <f t="shared" si="2"/>
        <v>8.5385000000000009</v>
      </c>
      <c r="Q48" s="6"/>
      <c r="R48">
        <v>0.57569020000000004</v>
      </c>
      <c r="S48">
        <v>0.33892489999999997</v>
      </c>
      <c r="T48">
        <v>8.5385000000000003E-2</v>
      </c>
      <c r="U48" s="8"/>
    </row>
    <row r="49" spans="2:21" x14ac:dyDescent="0.25">
      <c r="B49" t="s">
        <v>33</v>
      </c>
      <c r="C49">
        <v>6.4419900000000002E-2</v>
      </c>
      <c r="D49">
        <v>1.0399200000000001E-2</v>
      </c>
      <c r="E49">
        <v>6.19</v>
      </c>
      <c r="F49">
        <v>0</v>
      </c>
      <c r="G49">
        <v>4.3947E-2</v>
      </c>
      <c r="H49">
        <v>8.4892800000000004E-2</v>
      </c>
      <c r="L49" s="13"/>
      <c r="M49" s="5" t="s">
        <v>49</v>
      </c>
      <c r="N49" s="7">
        <f t="shared" si="0"/>
        <v>49.551009999999998</v>
      </c>
      <c r="O49" s="7">
        <f t="shared" si="1"/>
        <v>38.893239999999999</v>
      </c>
      <c r="P49" s="7">
        <f t="shared" si="2"/>
        <v>11.55575</v>
      </c>
      <c r="Q49" s="6"/>
      <c r="R49">
        <v>0.49551010000000001</v>
      </c>
      <c r="S49">
        <v>0.38893240000000001</v>
      </c>
      <c r="T49">
        <v>0.11555749999999999</v>
      </c>
      <c r="U49" s="8"/>
    </row>
    <row r="50" spans="2:21" x14ac:dyDescent="0.25">
      <c r="B50" t="s">
        <v>34</v>
      </c>
      <c r="C50">
        <v>7.4751200000000004E-2</v>
      </c>
      <c r="D50">
        <v>1.0887300000000001E-2</v>
      </c>
      <c r="E50">
        <v>6.87</v>
      </c>
      <c r="F50">
        <v>0</v>
      </c>
      <c r="G50">
        <v>5.3317499999999997E-2</v>
      </c>
      <c r="H50">
        <v>9.6184900000000004E-2</v>
      </c>
      <c r="L50" s="20" t="s">
        <v>42</v>
      </c>
      <c r="M50" s="4" t="s">
        <v>43</v>
      </c>
      <c r="N50" s="7">
        <f t="shared" si="0"/>
        <v>51.934339999999999</v>
      </c>
      <c r="O50" s="7">
        <f t="shared" si="1"/>
        <v>37.25273</v>
      </c>
      <c r="P50" s="7">
        <f t="shared" si="2"/>
        <v>10.81293</v>
      </c>
      <c r="Q50" s="6"/>
      <c r="R50">
        <v>0.51934340000000001</v>
      </c>
      <c r="S50">
        <v>0.37252730000000001</v>
      </c>
      <c r="T50">
        <v>0.1081293</v>
      </c>
      <c r="U50" s="8"/>
    </row>
    <row r="51" spans="2:21" x14ac:dyDescent="0.25">
      <c r="L51" s="20"/>
      <c r="M51" s="4" t="s">
        <v>44</v>
      </c>
      <c r="N51" s="7">
        <f t="shared" si="0"/>
        <v>58.907269999999997</v>
      </c>
      <c r="O51" s="7">
        <f t="shared" si="1"/>
        <v>32.822420000000001</v>
      </c>
      <c r="P51" s="7">
        <f t="shared" si="2"/>
        <v>8.2703100000000003</v>
      </c>
      <c r="Q51" s="6"/>
      <c r="R51">
        <v>0.5890727</v>
      </c>
      <c r="S51">
        <v>0.32822420000000002</v>
      </c>
      <c r="T51">
        <v>8.2703100000000002E-2</v>
      </c>
      <c r="U51" s="8"/>
    </row>
    <row r="52" spans="2:21" x14ac:dyDescent="0.25">
      <c r="L52" s="20"/>
      <c r="M52" s="4" t="s">
        <v>45</v>
      </c>
      <c r="N52" s="7">
        <f t="shared" si="0"/>
        <v>65.264750000000006</v>
      </c>
      <c r="O52" s="7">
        <f t="shared" si="1"/>
        <v>28.388120000000001</v>
      </c>
      <c r="P52" s="7">
        <f t="shared" si="2"/>
        <v>6.3471299999999991</v>
      </c>
      <c r="Q52" s="6"/>
      <c r="R52">
        <v>0.65264750000000005</v>
      </c>
      <c r="S52">
        <v>0.2838812</v>
      </c>
      <c r="T52">
        <v>6.3471299999999994E-2</v>
      </c>
      <c r="U52" s="8"/>
    </row>
    <row r="53" spans="2:21" x14ac:dyDescent="0.25">
      <c r="B53" t="s">
        <v>50</v>
      </c>
      <c r="S53" s="8"/>
      <c r="T53" s="8"/>
      <c r="U53" s="8"/>
    </row>
    <row r="54" spans="2:21" x14ac:dyDescent="0.25">
      <c r="D54" t="s">
        <v>18</v>
      </c>
      <c r="S54" s="8"/>
      <c r="T54" s="8"/>
      <c r="U54" s="8"/>
    </row>
    <row r="55" spans="2:21" x14ac:dyDescent="0.25">
      <c r="C55" t="s">
        <v>19</v>
      </c>
      <c r="D55" t="s">
        <v>20</v>
      </c>
      <c r="E55" t="s">
        <v>21</v>
      </c>
      <c r="F55" t="s">
        <v>22</v>
      </c>
      <c r="G55" t="s">
        <v>23</v>
      </c>
      <c r="H55" t="s">
        <v>24</v>
      </c>
      <c r="S55" s="8"/>
      <c r="T55" s="8"/>
      <c r="U55" s="8"/>
    </row>
    <row r="57" spans="2:21" x14ac:dyDescent="0.25">
      <c r="B57" t="s">
        <v>25</v>
      </c>
    </row>
    <row r="58" spans="2:21" x14ac:dyDescent="0.25">
      <c r="B58" t="s">
        <v>26</v>
      </c>
      <c r="C58">
        <v>0.61545329999999998</v>
      </c>
      <c r="D58">
        <v>1.62636E-2</v>
      </c>
      <c r="E58">
        <v>37.840000000000003</v>
      </c>
      <c r="F58">
        <v>0</v>
      </c>
      <c r="G58">
        <v>0.58343529999999999</v>
      </c>
      <c r="H58">
        <v>0.64747140000000003</v>
      </c>
    </row>
    <row r="59" spans="2:21" x14ac:dyDescent="0.25">
      <c r="B59" t="s">
        <v>27</v>
      </c>
      <c r="C59">
        <v>0.51026970000000005</v>
      </c>
      <c r="D59">
        <v>2.2593700000000001E-2</v>
      </c>
      <c r="E59">
        <v>22.58</v>
      </c>
      <c r="F59">
        <v>0</v>
      </c>
      <c r="G59">
        <v>0.46578979999999998</v>
      </c>
      <c r="H59">
        <v>0.55474970000000001</v>
      </c>
    </row>
    <row r="60" spans="2:21" x14ac:dyDescent="0.25">
      <c r="B60" t="s">
        <v>29</v>
      </c>
      <c r="C60">
        <v>0.30870429999999999</v>
      </c>
      <c r="D60">
        <v>1.4387499999999999E-2</v>
      </c>
      <c r="E60">
        <v>21.46</v>
      </c>
      <c r="F60">
        <v>0</v>
      </c>
      <c r="G60">
        <v>0.28037970000000001</v>
      </c>
      <c r="H60">
        <v>0.33702880000000002</v>
      </c>
    </row>
    <row r="61" spans="2:21" x14ac:dyDescent="0.25">
      <c r="B61" t="s">
        <v>30</v>
      </c>
      <c r="C61">
        <v>0.3752566</v>
      </c>
      <c r="D61">
        <v>1.69073E-2</v>
      </c>
      <c r="E61">
        <v>22.19</v>
      </c>
      <c r="F61">
        <v>0</v>
      </c>
      <c r="G61">
        <v>0.34197139999999998</v>
      </c>
      <c r="H61">
        <v>0.40854190000000001</v>
      </c>
    </row>
    <row r="62" spans="2:21" x14ac:dyDescent="0.25">
      <c r="B62" t="s">
        <v>32</v>
      </c>
      <c r="C62">
        <v>7.5842400000000004E-2</v>
      </c>
      <c r="D62">
        <v>8.3073000000000001E-3</v>
      </c>
      <c r="E62">
        <v>9.1300000000000008</v>
      </c>
      <c r="F62">
        <v>0</v>
      </c>
      <c r="G62">
        <v>5.9487900000000003E-2</v>
      </c>
      <c r="H62">
        <v>9.2196899999999998E-2</v>
      </c>
    </row>
    <row r="63" spans="2:21" x14ac:dyDescent="0.25">
      <c r="B63" t="s">
        <v>33</v>
      </c>
      <c r="C63">
        <v>0.11447359999999999</v>
      </c>
      <c r="D63">
        <v>1.42057E-2</v>
      </c>
      <c r="E63">
        <v>8.06</v>
      </c>
      <c r="F63">
        <v>0</v>
      </c>
      <c r="G63">
        <v>8.6507000000000001E-2</v>
      </c>
      <c r="H63">
        <v>0.14244019999999999</v>
      </c>
    </row>
    <row r="67" spans="2:8" x14ac:dyDescent="0.25">
      <c r="B67" t="s">
        <v>58</v>
      </c>
    </row>
    <row r="70" spans="2:8" x14ac:dyDescent="0.25">
      <c r="D70" t="s">
        <v>18</v>
      </c>
    </row>
    <row r="71" spans="2:8" x14ac:dyDescent="0.25">
      <c r="C71" t="s">
        <v>19</v>
      </c>
      <c r="D71" t="s">
        <v>20</v>
      </c>
      <c r="E71" t="s">
        <v>21</v>
      </c>
      <c r="F71" t="s">
        <v>22</v>
      </c>
      <c r="G71" t="s">
        <v>23</v>
      </c>
      <c r="H71" t="s">
        <v>24</v>
      </c>
    </row>
    <row r="73" spans="2:8" x14ac:dyDescent="0.25">
      <c r="B73" t="s">
        <v>25</v>
      </c>
    </row>
    <row r="74" spans="2:8" x14ac:dyDescent="0.25">
      <c r="B74" t="s">
        <v>26</v>
      </c>
      <c r="C74">
        <v>0.62757439999999998</v>
      </c>
      <c r="D74">
        <v>2.51282E-2</v>
      </c>
      <c r="E74">
        <v>24.97</v>
      </c>
      <c r="F74">
        <v>0</v>
      </c>
      <c r="G74">
        <v>0.57810470000000003</v>
      </c>
      <c r="H74">
        <v>0.67704399999999998</v>
      </c>
    </row>
    <row r="75" spans="2:8" x14ac:dyDescent="0.25">
      <c r="B75" t="s">
        <v>27</v>
      </c>
      <c r="C75">
        <v>0.57569020000000004</v>
      </c>
      <c r="D75">
        <v>2.8907200000000001E-2</v>
      </c>
      <c r="E75">
        <v>19.920000000000002</v>
      </c>
      <c r="F75">
        <v>0</v>
      </c>
      <c r="G75">
        <v>0.51878069999999998</v>
      </c>
      <c r="H75">
        <v>0.63259960000000004</v>
      </c>
    </row>
    <row r="76" spans="2:8" x14ac:dyDescent="0.25">
      <c r="B76" t="s">
        <v>28</v>
      </c>
      <c r="C76">
        <v>0.49551010000000001</v>
      </c>
      <c r="D76">
        <v>2.3896400000000002E-2</v>
      </c>
      <c r="E76">
        <v>20.74</v>
      </c>
      <c r="F76">
        <v>0</v>
      </c>
      <c r="G76">
        <v>0.44846540000000001</v>
      </c>
      <c r="H76">
        <v>0.5425548</v>
      </c>
    </row>
    <row r="77" spans="2:8" x14ac:dyDescent="0.25">
      <c r="B77" t="s">
        <v>29</v>
      </c>
      <c r="C77">
        <v>0.30316880000000002</v>
      </c>
      <c r="D77">
        <v>1.8634700000000001E-2</v>
      </c>
      <c r="E77">
        <v>16.27</v>
      </c>
      <c r="F77">
        <v>0</v>
      </c>
      <c r="G77">
        <v>0.26648280000000002</v>
      </c>
      <c r="H77">
        <v>0.33985490000000002</v>
      </c>
    </row>
    <row r="78" spans="2:8" x14ac:dyDescent="0.25">
      <c r="B78" t="s">
        <v>30</v>
      </c>
      <c r="C78">
        <v>0.33892489999999997</v>
      </c>
      <c r="D78">
        <v>2.0745E-2</v>
      </c>
      <c r="E78">
        <v>16.34</v>
      </c>
      <c r="F78">
        <v>0</v>
      </c>
      <c r="G78">
        <v>0.29808430000000002</v>
      </c>
      <c r="H78">
        <v>0.37976549999999998</v>
      </c>
    </row>
    <row r="79" spans="2:8" x14ac:dyDescent="0.25">
      <c r="B79" t="s">
        <v>31</v>
      </c>
      <c r="C79">
        <v>0.38893240000000001</v>
      </c>
      <c r="D79">
        <v>1.9838999999999999E-2</v>
      </c>
      <c r="E79">
        <v>19.600000000000001</v>
      </c>
      <c r="F79">
        <v>0</v>
      </c>
      <c r="G79">
        <v>0.34987560000000001</v>
      </c>
      <c r="H79">
        <v>0.42798930000000002</v>
      </c>
    </row>
    <row r="80" spans="2:8" x14ac:dyDescent="0.25">
      <c r="B80" t="s">
        <v>32</v>
      </c>
      <c r="C80">
        <v>6.9256799999999993E-2</v>
      </c>
      <c r="D80">
        <v>1.06789E-2</v>
      </c>
      <c r="E80">
        <v>6.49</v>
      </c>
      <c r="F80">
        <v>0</v>
      </c>
      <c r="G80">
        <v>4.8233400000000003E-2</v>
      </c>
      <c r="H80">
        <v>9.0280200000000005E-2</v>
      </c>
    </row>
    <row r="81" spans="2:8" x14ac:dyDescent="0.25">
      <c r="B81" t="s">
        <v>33</v>
      </c>
      <c r="C81">
        <v>8.5385000000000003E-2</v>
      </c>
      <c r="D81">
        <v>1.32969E-2</v>
      </c>
      <c r="E81">
        <v>6.42</v>
      </c>
      <c r="F81">
        <v>0</v>
      </c>
      <c r="G81">
        <v>5.92074E-2</v>
      </c>
      <c r="H81">
        <v>0.1115625</v>
      </c>
    </row>
    <row r="82" spans="2:8" x14ac:dyDescent="0.25">
      <c r="B82" t="s">
        <v>34</v>
      </c>
      <c r="C82">
        <v>0.11555749999999999</v>
      </c>
      <c r="D82">
        <v>1.32607E-2</v>
      </c>
      <c r="E82">
        <v>8.7100000000000009</v>
      </c>
      <c r="F82">
        <v>0</v>
      </c>
      <c r="G82">
        <v>8.9451299999999997E-2</v>
      </c>
      <c r="H82">
        <v>0.1416637</v>
      </c>
    </row>
    <row r="86" spans="2:8" x14ac:dyDescent="0.25">
      <c r="B86" t="s">
        <v>51</v>
      </c>
    </row>
    <row r="89" spans="2:8" x14ac:dyDescent="0.25">
      <c r="D89" t="s">
        <v>18</v>
      </c>
    </row>
    <row r="90" spans="2:8" x14ac:dyDescent="0.25">
      <c r="C90" t="s">
        <v>19</v>
      </c>
      <c r="D90" t="s">
        <v>20</v>
      </c>
      <c r="E90" t="s">
        <v>21</v>
      </c>
      <c r="F90" t="s">
        <v>22</v>
      </c>
      <c r="G90" t="s">
        <v>23</v>
      </c>
      <c r="H90" t="s">
        <v>24</v>
      </c>
    </row>
    <row r="92" spans="2:8" x14ac:dyDescent="0.25">
      <c r="B92" t="s">
        <v>25</v>
      </c>
    </row>
    <row r="93" spans="2:8" x14ac:dyDescent="0.25">
      <c r="B93" t="s">
        <v>26</v>
      </c>
      <c r="C93">
        <v>0.51934340000000001</v>
      </c>
      <c r="D93">
        <v>2.4526900000000001E-2</v>
      </c>
      <c r="E93">
        <v>21.17</v>
      </c>
      <c r="F93">
        <v>0</v>
      </c>
      <c r="G93">
        <v>0.47105760000000002</v>
      </c>
      <c r="H93">
        <v>0.5676293</v>
      </c>
    </row>
    <row r="94" spans="2:8" x14ac:dyDescent="0.25">
      <c r="B94" t="s">
        <v>27</v>
      </c>
      <c r="C94">
        <v>0.5890727</v>
      </c>
      <c r="D94">
        <v>3.5752699999999998E-2</v>
      </c>
      <c r="E94">
        <v>16.48</v>
      </c>
      <c r="F94">
        <v>0</v>
      </c>
      <c r="G94">
        <v>0.5186866</v>
      </c>
      <c r="H94">
        <v>0.65945880000000001</v>
      </c>
    </row>
    <row r="95" spans="2:8" x14ac:dyDescent="0.25">
      <c r="B95" t="s">
        <v>28</v>
      </c>
      <c r="C95">
        <v>0.65264750000000005</v>
      </c>
      <c r="D95">
        <v>2.8651099999999999E-2</v>
      </c>
      <c r="E95">
        <v>22.78</v>
      </c>
      <c r="F95">
        <v>0</v>
      </c>
      <c r="G95">
        <v>0.59624239999999995</v>
      </c>
      <c r="H95">
        <v>0.70905260000000003</v>
      </c>
    </row>
    <row r="96" spans="2:8" x14ac:dyDescent="0.25">
      <c r="B96" t="s">
        <v>29</v>
      </c>
      <c r="C96">
        <v>0.37252730000000001</v>
      </c>
      <c r="D96">
        <v>1.8550799999999999E-2</v>
      </c>
      <c r="E96">
        <v>20.079999999999998</v>
      </c>
      <c r="F96">
        <v>0</v>
      </c>
      <c r="G96">
        <v>0.33600639999999998</v>
      </c>
      <c r="H96">
        <v>0.40904810000000003</v>
      </c>
    </row>
    <row r="97" spans="2:8" x14ac:dyDescent="0.25">
      <c r="B97" t="s">
        <v>30</v>
      </c>
      <c r="C97">
        <v>0.32822420000000002</v>
      </c>
      <c r="D97">
        <v>2.5734300000000002E-2</v>
      </c>
      <c r="E97">
        <v>12.75</v>
      </c>
      <c r="F97">
        <v>0</v>
      </c>
      <c r="G97">
        <v>0.27756130000000001</v>
      </c>
      <c r="H97">
        <v>0.37888699999999997</v>
      </c>
    </row>
    <row r="98" spans="2:8" x14ac:dyDescent="0.25">
      <c r="B98" t="s">
        <v>31</v>
      </c>
      <c r="C98">
        <v>0.2838812</v>
      </c>
      <c r="D98">
        <v>2.1991400000000001E-2</v>
      </c>
      <c r="E98">
        <v>12.91</v>
      </c>
      <c r="F98">
        <v>0</v>
      </c>
      <c r="G98">
        <v>0.24058679999999999</v>
      </c>
      <c r="H98">
        <v>0.32717550000000001</v>
      </c>
    </row>
    <row r="99" spans="2:8" x14ac:dyDescent="0.25">
      <c r="B99" t="s">
        <v>32</v>
      </c>
      <c r="C99">
        <v>0.1081293</v>
      </c>
      <c r="D99">
        <v>1.36469E-2</v>
      </c>
      <c r="E99">
        <v>7.92</v>
      </c>
      <c r="F99">
        <v>0</v>
      </c>
      <c r="G99">
        <v>8.1262799999999996E-2</v>
      </c>
      <c r="H99">
        <v>0.1349958</v>
      </c>
    </row>
    <row r="100" spans="2:8" x14ac:dyDescent="0.25">
      <c r="B100" t="s">
        <v>33</v>
      </c>
      <c r="C100">
        <v>8.2703100000000002E-2</v>
      </c>
      <c r="D100">
        <v>1.39331E-2</v>
      </c>
      <c r="E100">
        <v>5.94</v>
      </c>
      <c r="F100">
        <v>0</v>
      </c>
      <c r="G100">
        <v>5.5273200000000001E-2</v>
      </c>
      <c r="H100">
        <v>0.1101331</v>
      </c>
    </row>
    <row r="101" spans="2:8" x14ac:dyDescent="0.25">
      <c r="B101" t="s">
        <v>34</v>
      </c>
      <c r="C101">
        <v>6.3471299999999994E-2</v>
      </c>
      <c r="D101">
        <v>9.9410000000000002E-3</v>
      </c>
      <c r="E101">
        <v>6.38</v>
      </c>
      <c r="F101">
        <v>0</v>
      </c>
      <c r="G101">
        <v>4.3900599999999998E-2</v>
      </c>
      <c r="H101">
        <v>8.3042000000000005E-2</v>
      </c>
    </row>
    <row r="115" spans="2:22" x14ac:dyDescent="0.25">
      <c r="B115" t="s">
        <v>53</v>
      </c>
    </row>
    <row r="117" spans="2:22" x14ac:dyDescent="0.25">
      <c r="B117" t="s">
        <v>52</v>
      </c>
    </row>
    <row r="121" spans="2:22" x14ac:dyDescent="0.25">
      <c r="D121" t="s">
        <v>18</v>
      </c>
    </row>
    <row r="122" spans="2:22" x14ac:dyDescent="0.25">
      <c r="C122" t="s">
        <v>19</v>
      </c>
      <c r="D122" t="s">
        <v>20</v>
      </c>
      <c r="E122" t="s">
        <v>21</v>
      </c>
      <c r="F122" t="s">
        <v>22</v>
      </c>
      <c r="G122" t="s">
        <v>23</v>
      </c>
      <c r="H122" t="s">
        <v>24</v>
      </c>
      <c r="O122" t="s">
        <v>14</v>
      </c>
      <c r="P122" t="s">
        <v>15</v>
      </c>
      <c r="Q122" t="s">
        <v>16</v>
      </c>
    </row>
    <row r="123" spans="2:22" x14ac:dyDescent="0.25">
      <c r="M123" s="17"/>
      <c r="N123" s="4" t="s">
        <v>54</v>
      </c>
      <c r="O123" s="7">
        <f>O128*100</f>
        <v>54.394149999999996</v>
      </c>
      <c r="P123" s="7">
        <f t="shared" ref="P123:Q123" si="3">P128*100</f>
        <v>35.384320000000002</v>
      </c>
      <c r="Q123" s="7">
        <f t="shared" si="3"/>
        <v>10.22153</v>
      </c>
      <c r="R123" s="7"/>
      <c r="S123" s="7"/>
      <c r="T123" s="7"/>
      <c r="U123" s="7"/>
      <c r="V123" s="7"/>
    </row>
    <row r="124" spans="2:22" x14ac:dyDescent="0.25">
      <c r="B124" t="s">
        <v>25</v>
      </c>
      <c r="M124" s="18"/>
      <c r="N124" s="4" t="s">
        <v>55</v>
      </c>
      <c r="O124" s="7">
        <f t="shared" ref="O124:Q124" si="4">O129*100</f>
        <v>55.63496</v>
      </c>
      <c r="P124" s="7">
        <f t="shared" si="4"/>
        <v>34.62086</v>
      </c>
      <c r="Q124" s="7">
        <f t="shared" si="4"/>
        <v>9.7441800000000001</v>
      </c>
      <c r="R124" s="7"/>
      <c r="S124" s="7"/>
      <c r="T124" s="7"/>
      <c r="U124" s="7"/>
      <c r="V124" s="7"/>
    </row>
    <row r="125" spans="2:22" x14ac:dyDescent="0.25">
      <c r="B125" t="s">
        <v>26</v>
      </c>
      <c r="C125">
        <v>0.54394149999999997</v>
      </c>
      <c r="D125">
        <v>2.8937999999999998E-2</v>
      </c>
      <c r="E125">
        <v>18.8</v>
      </c>
      <c r="F125">
        <v>0</v>
      </c>
      <c r="G125">
        <v>0.4869715</v>
      </c>
      <c r="H125">
        <v>0.60091150000000004</v>
      </c>
      <c r="M125" s="19"/>
      <c r="N125" s="4" t="s">
        <v>56</v>
      </c>
      <c r="O125" s="7">
        <f t="shared" ref="O125:Q125" si="5">O130*100</f>
        <v>58.442859999999996</v>
      </c>
      <c r="P125" s="7">
        <f t="shared" si="5"/>
        <v>32.833320000000001</v>
      </c>
      <c r="Q125" s="7">
        <f t="shared" si="5"/>
        <v>8.7238300000000013</v>
      </c>
      <c r="R125" s="7"/>
      <c r="S125" s="7"/>
      <c r="T125" s="7"/>
      <c r="U125" s="7"/>
      <c r="V125" s="7"/>
    </row>
    <row r="126" spans="2:22" x14ac:dyDescent="0.25">
      <c r="B126" t="s">
        <v>27</v>
      </c>
      <c r="C126">
        <v>0.5563496</v>
      </c>
      <c r="D126">
        <v>2.3892699999999999E-2</v>
      </c>
      <c r="E126">
        <v>23.29</v>
      </c>
      <c r="F126">
        <v>0</v>
      </c>
      <c r="G126">
        <v>0.50931230000000005</v>
      </c>
      <c r="H126">
        <v>0.60338689999999995</v>
      </c>
    </row>
    <row r="127" spans="2:22" x14ac:dyDescent="0.25">
      <c r="B127" t="s">
        <v>28</v>
      </c>
      <c r="C127">
        <v>0.58442859999999996</v>
      </c>
      <c r="D127">
        <v>1.98481E-2</v>
      </c>
      <c r="E127">
        <v>29.45</v>
      </c>
      <c r="F127">
        <v>0</v>
      </c>
      <c r="G127">
        <v>0.5453538</v>
      </c>
      <c r="H127">
        <v>0.62350329999999998</v>
      </c>
    </row>
    <row r="128" spans="2:22" x14ac:dyDescent="0.25">
      <c r="B128" t="s">
        <v>29</v>
      </c>
      <c r="C128">
        <v>0.35384320000000002</v>
      </c>
      <c r="D128">
        <v>2.2640199999999999E-2</v>
      </c>
      <c r="E128">
        <v>15.63</v>
      </c>
      <c r="F128">
        <v>0</v>
      </c>
      <c r="G128">
        <v>0.30927159999999998</v>
      </c>
      <c r="H128">
        <v>0.39841490000000002</v>
      </c>
      <c r="O128" s="15">
        <v>0.54394149999999997</v>
      </c>
      <c r="P128" s="15">
        <v>0.35384320000000002</v>
      </c>
      <c r="Q128" s="15">
        <v>0.1022153</v>
      </c>
    </row>
    <row r="129" spans="2:17" x14ac:dyDescent="0.25">
      <c r="B129" t="s">
        <v>30</v>
      </c>
      <c r="C129">
        <v>0.34620859999999998</v>
      </c>
      <c r="D129">
        <v>1.8089899999999999E-2</v>
      </c>
      <c r="E129">
        <v>19.14</v>
      </c>
      <c r="F129">
        <v>0</v>
      </c>
      <c r="G129">
        <v>0.31059520000000002</v>
      </c>
      <c r="H129">
        <v>0.3818221</v>
      </c>
      <c r="O129" s="15">
        <v>0.5563496</v>
      </c>
      <c r="P129" s="15">
        <v>0.34620859999999998</v>
      </c>
      <c r="Q129" s="15">
        <v>9.7441799999999995E-2</v>
      </c>
    </row>
    <row r="130" spans="2:17" x14ac:dyDescent="0.25">
      <c r="B130" t="s">
        <v>31</v>
      </c>
      <c r="C130">
        <v>0.32833319999999999</v>
      </c>
      <c r="D130">
        <v>1.47373E-2</v>
      </c>
      <c r="E130">
        <v>22.28</v>
      </c>
      <c r="F130">
        <v>0</v>
      </c>
      <c r="G130">
        <v>0.29931990000000003</v>
      </c>
      <c r="H130">
        <v>0.35734640000000001</v>
      </c>
      <c r="O130" s="15">
        <v>0.58442859999999996</v>
      </c>
      <c r="P130" s="15">
        <v>0.32833319999999999</v>
      </c>
      <c r="Q130" s="15">
        <v>8.7238300000000005E-2</v>
      </c>
    </row>
    <row r="131" spans="2:17" x14ac:dyDescent="0.25">
      <c r="B131" t="s">
        <v>32</v>
      </c>
      <c r="C131">
        <v>0.1022153</v>
      </c>
      <c r="D131">
        <v>1.2489E-2</v>
      </c>
      <c r="E131">
        <v>8.18</v>
      </c>
      <c r="F131">
        <v>0</v>
      </c>
      <c r="G131">
        <v>7.7628299999999997E-2</v>
      </c>
      <c r="H131">
        <v>0.12680230000000001</v>
      </c>
    </row>
    <row r="132" spans="2:17" x14ac:dyDescent="0.25">
      <c r="B132" t="s">
        <v>33</v>
      </c>
      <c r="C132">
        <v>9.7441799999999995E-2</v>
      </c>
      <c r="D132">
        <v>1.26201E-2</v>
      </c>
      <c r="E132">
        <v>7.72</v>
      </c>
      <c r="F132">
        <v>0</v>
      </c>
      <c r="G132">
        <v>7.2596599999999997E-2</v>
      </c>
      <c r="H132">
        <v>0.12228700000000001</v>
      </c>
    </row>
    <row r="133" spans="2:17" x14ac:dyDescent="0.25">
      <c r="B133" t="s">
        <v>34</v>
      </c>
      <c r="C133">
        <v>8.7238300000000005E-2</v>
      </c>
      <c r="D133">
        <v>1.15475E-2</v>
      </c>
      <c r="E133">
        <v>7.55</v>
      </c>
      <c r="F133">
        <v>0</v>
      </c>
      <c r="G133">
        <v>6.4504900000000004E-2</v>
      </c>
      <c r="H133">
        <v>0.10997170000000001</v>
      </c>
    </row>
  </sheetData>
  <mergeCells count="4">
    <mergeCell ref="M123:M125"/>
    <mergeCell ref="L50:L52"/>
    <mergeCell ref="L42:L44"/>
    <mergeCell ref="L45:L4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5</vt:i4>
      </vt:variant>
    </vt:vector>
  </HeadingPairs>
  <TitlesOfParts>
    <vt:vector size="6" baseType="lpstr">
      <vt:lpstr>data</vt:lpstr>
      <vt:lpstr>Chart1</vt:lpstr>
      <vt:lpstr>Chart2</vt:lpstr>
      <vt:lpstr>chart3</vt:lpstr>
      <vt:lpstr>chart4</vt:lpstr>
      <vt:lpstr>time_series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2020-06-12T14:07:34Z</dcterms:modified>
</cp:coreProperties>
</file>