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7" documentId="11_AAD957776FD410CAFF26BE6ED6EA6F95619E7394" xr6:coauthVersionLast="45" xr6:coauthVersionMax="45" xr10:uidLastSave="{5E10068E-5927-42B8-A41E-4DE42DBDB986}"/>
  <bookViews>
    <workbookView xWindow="-120" yWindow="-120" windowWidth="29040" windowHeight="15840" activeTab="3" xr2:uid="{00000000-000D-0000-FFFF-FFFF00000000}"/>
  </bookViews>
  <sheets>
    <sheet name="Chart1" sheetId="2" r:id="rId1"/>
    <sheet name="chart2" sheetId="3" r:id="rId2"/>
    <sheet name="chart3" sheetId="4" r:id="rId3"/>
    <sheet name="Sheet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N64" i="1" l="1"/>
  <c r="N65" i="1"/>
  <c r="N66" i="1"/>
  <c r="N67" i="1"/>
  <c r="N68" i="1"/>
  <c r="N69" i="1"/>
  <c r="N70" i="1"/>
  <c r="N71" i="1"/>
  <c r="N72" i="1"/>
  <c r="N73" i="1"/>
  <c r="N74" i="1"/>
  <c r="N63" i="1"/>
  <c r="M23" i="1" l="1"/>
  <c r="M24" i="1"/>
  <c r="M25" i="1"/>
  <c r="M26" i="1"/>
  <c r="M27" i="1"/>
  <c r="M28" i="1"/>
  <c r="M29" i="1"/>
  <c r="M22" i="1"/>
  <c r="L6" i="1" l="1"/>
</calcChain>
</file>

<file path=xl/sharedStrings.xml><?xml version="1.0" encoding="utf-8"?>
<sst xmlns="http://schemas.openxmlformats.org/spreadsheetml/2006/main" count="108" uniqueCount="63">
  <si>
    <t>Freq.</t>
  </si>
  <si>
    <t>Percent</t>
  </si>
  <si>
    <t>Valid</t>
  </si>
  <si>
    <t>Cum.</t>
  </si>
  <si>
    <t>-2 Refuse to answer</t>
  </si>
  <si>
    <t>-1 Don't know</t>
  </si>
  <si>
    <t>1  Agree very strongly: Courts favor</t>
  </si>
  <si>
    <t>some</t>
  </si>
  <si>
    <t>citizens over others</t>
  </si>
  <si>
    <t xml:space="preserve">          </t>
  </si>
  <si>
    <t>2  Agree: Courts favor some citizens</t>
  </si>
  <si>
    <t>over</t>
  </si>
  <si>
    <t>others</t>
  </si>
  <si>
    <t>3  Agree: Courts treat all citizens</t>
  </si>
  <si>
    <t>equally</t>
  </si>
  <si>
    <t>4  Agree very strongly: Courts treat</t>
  </si>
  <si>
    <t>all</t>
  </si>
  <si>
    <t>citizens equally</t>
  </si>
  <si>
    <t>5  Agree with neither</t>
  </si>
  <si>
    <t>Total</t>
  </si>
  <si>
    <t>The court system in Georgia favors some citizens over others</t>
  </si>
  <si>
    <t>Agree with neither</t>
  </si>
  <si>
    <t xml:space="preserve">Don't know  </t>
  </si>
  <si>
    <t xml:space="preserve">Refuse to answer   </t>
  </si>
  <si>
    <t>The court system in Georgia treats all citizens equally, rather than favoring some over others</t>
  </si>
  <si>
    <t xml:space="preserve">svy: logit court i.sett age gender i.education havejob  minority i.internet utility </t>
  </si>
  <si>
    <t>Settlement type</t>
  </si>
  <si>
    <t>Capital</t>
  </si>
  <si>
    <t xml:space="preserve">Urban  </t>
  </si>
  <si>
    <t xml:space="preserve">Rural  </t>
  </si>
  <si>
    <t>Education</t>
  </si>
  <si>
    <t>Secondary or lower</t>
  </si>
  <si>
    <t>Secondary technical</t>
  </si>
  <si>
    <t>Higher than secondary</t>
  </si>
  <si>
    <t>Ethnicity</t>
  </si>
  <si>
    <t>Georgian</t>
  </si>
  <si>
    <t>Non-Georgian</t>
  </si>
  <si>
    <t xml:space="preserve"> margins, at(sett=( 1 2 3 ))</t>
  </si>
  <si>
    <t>Delta-method</t>
  </si>
  <si>
    <t>Margin</t>
  </si>
  <si>
    <t>Std. Err.</t>
  </si>
  <si>
    <t>t</t>
  </si>
  <si>
    <t>P&gt;t</t>
  </si>
  <si>
    <t>[95% Conf.</t>
  </si>
  <si>
    <t>Interval]</t>
  </si>
  <si>
    <t>_at</t>
  </si>
  <si>
    <t>margins, at(education=( 1 2 3 ))</t>
  </si>
  <si>
    <t>margins, at(minority=( 0 1 ))</t>
  </si>
  <si>
    <t>svy: logit court i.sett age gender i.education havejob  minority i.internet utility i.party_aff</t>
  </si>
  <si>
    <t>. margins, at(party_aff=( 1 2 3))</t>
  </si>
  <si>
    <t>Georgian Dream</t>
  </si>
  <si>
    <t>Oppositional parties</t>
  </si>
  <si>
    <t>NP / RA / DK</t>
  </si>
  <si>
    <t>Party support</t>
  </si>
  <si>
    <t>margins, at(gov_fair=( 1 2 3 4 ))</t>
  </si>
  <si>
    <t>margins, at(instrust=( 1 2 3 4 5))</t>
  </si>
  <si>
    <t>People like yourself are treated fairly by the government</t>
  </si>
  <si>
    <t>Completely disagree</t>
  </si>
  <si>
    <t>Somewhat disagree</t>
  </si>
  <si>
    <t>Somewhat agree</t>
  </si>
  <si>
    <t>Completely agree</t>
  </si>
  <si>
    <t xml:space="preserve">. </t>
  </si>
  <si>
    <t>Institutional trust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</si>
</sst>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0" fillId="2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>
                <a:effectLst/>
              </a:rPr>
              <a:t> Court system favors some citizens VS treats all equally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Sheet1!$K$5:$K$9</c:f>
              <c:strCache>
                <c:ptCount val="5"/>
                <c:pt idx="0">
                  <c:v>The court system in Georgia favors some citizens over others</c:v>
                </c:pt>
                <c:pt idx="1">
                  <c:v>The court system in Georgia treats all citizens equally, rather than favoring some over others</c:v>
                </c:pt>
                <c:pt idx="2">
                  <c:v>Agree with neither</c:v>
                </c:pt>
                <c:pt idx="3">
                  <c:v>Don't know  </c:v>
                </c:pt>
                <c:pt idx="4">
                  <c:v>Refuse to answer   </c:v>
                </c:pt>
              </c:strCache>
            </c:strRef>
          </c:cat>
          <c:val>
            <c:numRef>
              <c:f>Sheet1!$L$5:$L$9</c:f>
              <c:numCache>
                <c:formatCode>0.00</c:formatCode>
                <c:ptCount val="5"/>
                <c:pt idx="0">
                  <c:v>63.11</c:v>
                </c:pt>
                <c:pt idx="1">
                  <c:v>18.34</c:v>
                </c:pt>
                <c:pt idx="2">
                  <c:v>1.92</c:v>
                </c:pt>
                <c:pt idx="3">
                  <c:v>15.57</c:v>
                </c:pt>
                <c:pt idx="4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D-4DE8-ACB9-75BDB349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358960"/>
        <c:axId val="1271350256"/>
      </c:barChart>
      <c:catAx>
        <c:axId val="127135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0256"/>
        <c:crosses val="autoZero"/>
        <c:auto val="1"/>
        <c:lblAlgn val="ctr"/>
        <c:lblOffset val="100"/>
        <c:noMultiLvlLbl val="0"/>
      </c:catAx>
      <c:valAx>
        <c:axId val="1271350256"/>
        <c:scaling>
          <c:orientation val="minMax"/>
          <c:max val="10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  <a:latin typeface="+mn-lt"/>
              </a:rPr>
              <a:t>Predicted probability of agreement that </a:t>
            </a:r>
            <a:r>
              <a:rPr lang="en-US" sz="1600" b="1" i="0" u="none" strike="noStrike" baseline="0">
                <a:solidFill>
                  <a:sysClr val="windowText" lastClr="000000"/>
                </a:solidFill>
                <a:effectLst/>
                <a:latin typeface="+mn-lt"/>
              </a:rPr>
              <a:t>court system favors some citizens </a:t>
            </a:r>
            <a:r>
              <a:rPr lang="en-US" sz="1600" b="1" i="0" baseline="0">
                <a:solidFill>
                  <a:sysClr val="windowText" lastClr="000000"/>
                </a:solidFill>
                <a:effectLst/>
                <a:latin typeface="+mn-lt"/>
              </a:rPr>
              <a:t>by settlement type, ethnicity, and education (%)</a:t>
            </a:r>
            <a:endParaRPr lang="en-US" sz="1600" b="1">
              <a:solidFill>
                <a:sysClr val="windowText" lastClr="000000"/>
              </a:solidFill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805978582628252E-2"/>
          <c:y val="0.19579339925480946"/>
          <c:w val="0.94207485822463288"/>
          <c:h val="0.677437385437410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Sheet1!$K$22:$L$29</c:f>
              <c:multiLvlStrCache>
                <c:ptCount val="8"/>
                <c:lvl>
                  <c:pt idx="0">
                    <c:v>Capital</c:v>
                  </c:pt>
                  <c:pt idx="1">
                    <c:v>Urban  </c:v>
                  </c:pt>
                  <c:pt idx="2">
                    <c:v>Rural  </c:v>
                  </c:pt>
                  <c:pt idx="3">
                    <c:v>Georgian</c:v>
                  </c:pt>
                  <c:pt idx="4">
                    <c:v>Non-Georgian</c:v>
                  </c:pt>
                  <c:pt idx="5">
                    <c:v>Secondary or lower</c:v>
                  </c:pt>
                  <c:pt idx="6">
                    <c:v>Secondary technical</c:v>
                  </c:pt>
                  <c:pt idx="7">
                    <c:v>Higher than secondary</c:v>
                  </c:pt>
                </c:lvl>
                <c:lvl>
                  <c:pt idx="0">
                    <c:v>Settlement type</c:v>
                  </c:pt>
                  <c:pt idx="3">
                    <c:v>Ethnicity</c:v>
                  </c:pt>
                  <c:pt idx="5">
                    <c:v>Education</c:v>
                  </c:pt>
                </c:lvl>
              </c:multiLvlStrCache>
            </c:multiLvlStrRef>
          </c:cat>
          <c:val>
            <c:numRef>
              <c:f>Sheet1!$M$22:$M$29</c:f>
              <c:numCache>
                <c:formatCode>0</c:formatCode>
                <c:ptCount val="8"/>
                <c:pt idx="0">
                  <c:v>75.186769999999996</c:v>
                </c:pt>
                <c:pt idx="1">
                  <c:v>61.432879999999997</c:v>
                </c:pt>
                <c:pt idx="2">
                  <c:v>57.415260000000004</c:v>
                </c:pt>
                <c:pt idx="3">
                  <c:v>66.526510000000002</c:v>
                </c:pt>
                <c:pt idx="4">
                  <c:v>47.233599999999996</c:v>
                </c:pt>
                <c:pt idx="5">
                  <c:v>57.728210000000004</c:v>
                </c:pt>
                <c:pt idx="6">
                  <c:v>69.06165</c:v>
                </c:pt>
                <c:pt idx="7">
                  <c:v>67.021519999999995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6-41FB-AE57-B219B6C0F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351344"/>
        <c:axId val="1271351888"/>
      </c:barChart>
      <c:catAx>
        <c:axId val="12713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1888"/>
        <c:crosses val="autoZero"/>
        <c:auto val="1"/>
        <c:lblAlgn val="ctr"/>
        <c:lblOffset val="100"/>
        <c:noMultiLvlLbl val="0"/>
      </c:catAx>
      <c:valAx>
        <c:axId val="1271351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  <a:latin typeface="+mn-lt"/>
              </a:rPr>
              <a:t>Predicted probability of agreement that court system favors some citizens by party support, institutional trust, and self-precevied treatment by government (%)</a:t>
            </a:r>
            <a:endParaRPr lang="en-US" sz="1600" b="1">
              <a:solidFill>
                <a:sysClr val="windowText" lastClr="000000"/>
              </a:solidFill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39338112972829E-2"/>
          <c:y val="0.12710649805137994"/>
          <c:w val="0.94207485822463288"/>
          <c:h val="0.5703666587131154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Sheet1!$L$63:$M$74</c:f>
              <c:multiLvlStrCache>
                <c:ptCount val="12"/>
                <c:lvl>
                  <c:pt idx="0">
                    <c:v>Georgian Dream</c:v>
                  </c:pt>
                  <c:pt idx="1">
                    <c:v>Oppositional parties</c:v>
                  </c:pt>
                  <c:pt idx="2">
                    <c:v>NP / RA / DK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Completely disagree</c:v>
                  </c:pt>
                  <c:pt idx="9">
                    <c:v>Somewhat disagree</c:v>
                  </c:pt>
                  <c:pt idx="10">
                    <c:v>Somewhat agree</c:v>
                  </c:pt>
                  <c:pt idx="11">
                    <c:v>Completely agree</c:v>
                  </c:pt>
                </c:lvl>
                <c:lvl>
                  <c:pt idx="0">
                    <c:v>Party support</c:v>
                  </c:pt>
                  <c:pt idx="3">
                    <c:v>Institutional trust index</c:v>
                  </c:pt>
                  <c:pt idx="8">
                    <c:v>People like yourself are treated fairly by the government</c:v>
                  </c:pt>
                </c:lvl>
              </c:multiLvlStrCache>
            </c:multiLvlStrRef>
          </c:cat>
          <c:val>
            <c:numRef>
              <c:f>Sheet1!$N$63:$N$74</c:f>
              <c:numCache>
                <c:formatCode>0</c:formatCode>
                <c:ptCount val="12"/>
                <c:pt idx="0">
                  <c:v>53.536470000000001</c:v>
                </c:pt>
                <c:pt idx="1">
                  <c:v>75.25057000000001</c:v>
                </c:pt>
                <c:pt idx="2">
                  <c:v>61.43197</c:v>
                </c:pt>
                <c:pt idx="3">
                  <c:v>90.781809999999993</c:v>
                </c:pt>
                <c:pt idx="4">
                  <c:v>80.535719999999998</c:v>
                </c:pt>
                <c:pt idx="5">
                  <c:v>63.866109999999999</c:v>
                </c:pt>
                <c:pt idx="6">
                  <c:v>43.220559999999999</c:v>
                </c:pt>
                <c:pt idx="7">
                  <c:v>24.55547</c:v>
                </c:pt>
                <c:pt idx="8">
                  <c:v>80.079889999999992</c:v>
                </c:pt>
                <c:pt idx="9">
                  <c:v>68.039090000000002</c:v>
                </c:pt>
                <c:pt idx="10">
                  <c:v>55.342219999999998</c:v>
                </c:pt>
                <c:pt idx="11">
                  <c:v>34.993720000000003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7-4361-BC08-454879FA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361136"/>
        <c:axId val="1271356784"/>
      </c:barChart>
      <c:catAx>
        <c:axId val="127136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56784"/>
        <c:crosses val="autoZero"/>
        <c:auto val="1"/>
        <c:lblAlgn val="ctr"/>
        <c:lblOffset val="100"/>
        <c:noMultiLvlLbl val="0"/>
      </c:catAx>
      <c:valAx>
        <c:axId val="1271356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6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93"/>
  <sheetViews>
    <sheetView tabSelected="1" workbookViewId="0">
      <selection activeCell="K5" sqref="K5:L9"/>
    </sheetView>
  </sheetViews>
  <sheetFormatPr defaultRowHeight="15" x14ac:dyDescent="0.25"/>
  <cols>
    <col min="2" max="2" width="30.5703125" bestFit="1" customWidth="1"/>
  </cols>
  <sheetData>
    <row r="2" spans="1:12" x14ac:dyDescent="0.25">
      <c r="D2" t="s">
        <v>0</v>
      </c>
      <c r="E2" t="s">
        <v>1</v>
      </c>
      <c r="F2" t="s">
        <v>2</v>
      </c>
      <c r="G2" t="s">
        <v>3</v>
      </c>
    </row>
    <row r="4" spans="1:12" x14ac:dyDescent="0.25">
      <c r="A4" t="s">
        <v>2</v>
      </c>
      <c r="B4" t="s">
        <v>4</v>
      </c>
      <c r="D4">
        <v>37335.25</v>
      </c>
      <c r="E4">
        <v>1.05</v>
      </c>
      <c r="F4">
        <v>1.05</v>
      </c>
      <c r="G4">
        <v>1.05</v>
      </c>
    </row>
    <row r="5" spans="1:12" x14ac:dyDescent="0.25">
      <c r="B5" t="s">
        <v>5</v>
      </c>
      <c r="D5">
        <v>555182.30000000005</v>
      </c>
      <c r="E5">
        <v>15.57</v>
      </c>
      <c r="F5">
        <v>15.57</v>
      </c>
      <c r="G5">
        <v>16.62</v>
      </c>
      <c r="K5" t="s">
        <v>20</v>
      </c>
      <c r="L5" s="4">
        <f>E6+E8</f>
        <v>63.11</v>
      </c>
    </row>
    <row r="6" spans="1:12" x14ac:dyDescent="0.25">
      <c r="B6" t="s">
        <v>6</v>
      </c>
      <c r="C6" t="s">
        <v>7</v>
      </c>
      <c r="D6">
        <v>1179627</v>
      </c>
      <c r="E6">
        <v>33.08</v>
      </c>
      <c r="F6">
        <v>33.08</v>
      </c>
      <c r="G6">
        <v>49.7</v>
      </c>
      <c r="K6" t="s">
        <v>24</v>
      </c>
      <c r="L6" s="4">
        <f>E10+E12</f>
        <v>18.34</v>
      </c>
    </row>
    <row r="7" spans="1:12" x14ac:dyDescent="0.25">
      <c r="B7" t="s">
        <v>8</v>
      </c>
      <c r="G7" t="s">
        <v>9</v>
      </c>
      <c r="K7" t="s">
        <v>21</v>
      </c>
      <c r="L7" s="4">
        <v>1.92</v>
      </c>
    </row>
    <row r="8" spans="1:12" x14ac:dyDescent="0.25">
      <c r="B8" t="s">
        <v>10</v>
      </c>
      <c r="C8" t="s">
        <v>11</v>
      </c>
      <c r="D8">
        <v>1070920</v>
      </c>
      <c r="E8">
        <v>30.03</v>
      </c>
      <c r="F8">
        <v>30.03</v>
      </c>
      <c r="G8">
        <v>79.73</v>
      </c>
      <c r="K8" t="s">
        <v>22</v>
      </c>
      <c r="L8" s="4">
        <v>15.57</v>
      </c>
    </row>
    <row r="9" spans="1:12" x14ac:dyDescent="0.25">
      <c r="B9" t="s">
        <v>12</v>
      </c>
      <c r="G9" t="s">
        <v>9</v>
      </c>
      <c r="K9" t="s">
        <v>23</v>
      </c>
      <c r="L9" s="4">
        <v>1.05</v>
      </c>
    </row>
    <row r="10" spans="1:12" x14ac:dyDescent="0.25">
      <c r="B10" t="s">
        <v>13</v>
      </c>
      <c r="D10">
        <v>396647.2</v>
      </c>
      <c r="E10">
        <v>11.12</v>
      </c>
      <c r="F10">
        <v>11.12</v>
      </c>
      <c r="G10">
        <v>90.86</v>
      </c>
    </row>
    <row r="11" spans="1:12" x14ac:dyDescent="0.25">
      <c r="B11" t="s">
        <v>14</v>
      </c>
      <c r="G11" t="s">
        <v>9</v>
      </c>
    </row>
    <row r="12" spans="1:12" x14ac:dyDescent="0.25">
      <c r="B12" t="s">
        <v>15</v>
      </c>
      <c r="C12" t="s">
        <v>16</v>
      </c>
      <c r="D12">
        <v>257459.7</v>
      </c>
      <c r="E12">
        <v>7.22</v>
      </c>
      <c r="F12">
        <v>7.22</v>
      </c>
      <c r="G12">
        <v>98.08</v>
      </c>
    </row>
    <row r="13" spans="1:12" x14ac:dyDescent="0.25">
      <c r="B13" t="s">
        <v>17</v>
      </c>
      <c r="G13" t="s">
        <v>9</v>
      </c>
    </row>
    <row r="14" spans="1:12" x14ac:dyDescent="0.25">
      <c r="B14" t="s">
        <v>18</v>
      </c>
      <c r="D14">
        <v>68591.86</v>
      </c>
      <c r="E14">
        <v>1.92</v>
      </c>
      <c r="F14">
        <v>1.92</v>
      </c>
      <c r="G14">
        <v>100</v>
      </c>
    </row>
    <row r="15" spans="1:12" x14ac:dyDescent="0.25">
      <c r="B15" t="s">
        <v>19</v>
      </c>
      <c r="D15">
        <v>3565763</v>
      </c>
      <c r="E15">
        <v>100</v>
      </c>
      <c r="F15">
        <v>100</v>
      </c>
      <c r="G15" t="s">
        <v>9</v>
      </c>
    </row>
    <row r="18" spans="2:14" x14ac:dyDescent="0.25">
      <c r="B18" t="s">
        <v>25</v>
      </c>
    </row>
    <row r="20" spans="2:14" x14ac:dyDescent="0.25">
      <c r="B20" t="s">
        <v>37</v>
      </c>
    </row>
    <row r="22" spans="2:14" x14ac:dyDescent="0.25">
      <c r="K22" s="8" t="s">
        <v>26</v>
      </c>
      <c r="L22" s="2" t="s">
        <v>27</v>
      </c>
      <c r="M22" s="1">
        <f>N22*100</f>
        <v>75.186769999999996</v>
      </c>
      <c r="N22" s="4">
        <v>0.75186770000000003</v>
      </c>
    </row>
    <row r="23" spans="2:14" x14ac:dyDescent="0.25">
      <c r="D23" t="s">
        <v>38</v>
      </c>
      <c r="K23" s="9"/>
      <c r="L23" s="2" t="s">
        <v>28</v>
      </c>
      <c r="M23" s="1">
        <f t="shared" ref="M23:M29" si="0">N23*100</f>
        <v>61.432879999999997</v>
      </c>
      <c r="N23" s="4">
        <v>0.61432880000000001</v>
      </c>
    </row>
    <row r="24" spans="2:14" x14ac:dyDescent="0.25">
      <c r="C24" t="s">
        <v>39</v>
      </c>
      <c r="D24" t="s">
        <v>40</v>
      </c>
      <c r="E24" t="s">
        <v>41</v>
      </c>
      <c r="F24" t="s">
        <v>42</v>
      </c>
      <c r="G24" t="s">
        <v>43</v>
      </c>
      <c r="H24" t="s">
        <v>44</v>
      </c>
      <c r="K24" s="10"/>
      <c r="L24" s="2" t="s">
        <v>29</v>
      </c>
      <c r="M24" s="1">
        <f t="shared" si="0"/>
        <v>57.415260000000004</v>
      </c>
      <c r="N24" s="4">
        <v>0.57415260000000001</v>
      </c>
    </row>
    <row r="25" spans="2:14" x14ac:dyDescent="0.25">
      <c r="K25" s="11" t="s">
        <v>34</v>
      </c>
      <c r="L25" s="2" t="s">
        <v>35</v>
      </c>
      <c r="M25" s="1">
        <f t="shared" si="0"/>
        <v>66.526510000000002</v>
      </c>
      <c r="N25" s="4">
        <v>0.66526510000000005</v>
      </c>
    </row>
    <row r="26" spans="2:14" x14ac:dyDescent="0.25">
      <c r="B26" t="s">
        <v>45</v>
      </c>
      <c r="K26" s="12"/>
      <c r="L26" s="2" t="s">
        <v>36</v>
      </c>
      <c r="M26" s="1">
        <f t="shared" si="0"/>
        <v>47.233599999999996</v>
      </c>
      <c r="N26" s="4">
        <v>0.47233599999999998</v>
      </c>
    </row>
    <row r="27" spans="2:14" x14ac:dyDescent="0.25">
      <c r="B27">
        <v>1</v>
      </c>
      <c r="C27">
        <v>0.75186770000000003</v>
      </c>
      <c r="D27">
        <v>2.7607900000000001E-2</v>
      </c>
      <c r="E27">
        <v>27.23</v>
      </c>
      <c r="F27">
        <v>0</v>
      </c>
      <c r="G27">
        <v>0.69751629999999998</v>
      </c>
      <c r="H27">
        <v>0.80621909999999997</v>
      </c>
      <c r="K27" s="11" t="s">
        <v>30</v>
      </c>
      <c r="L27" s="2" t="s">
        <v>31</v>
      </c>
      <c r="M27" s="1">
        <f t="shared" si="0"/>
        <v>57.728210000000004</v>
      </c>
      <c r="N27" s="4">
        <v>0.57728210000000002</v>
      </c>
    </row>
    <row r="28" spans="2:14" x14ac:dyDescent="0.25">
      <c r="B28">
        <v>2</v>
      </c>
      <c r="C28">
        <v>0.61432880000000001</v>
      </c>
      <c r="D28">
        <v>3.2807999999999997E-2</v>
      </c>
      <c r="E28">
        <v>18.72</v>
      </c>
      <c r="F28">
        <v>0</v>
      </c>
      <c r="G28">
        <v>0.54973989999999995</v>
      </c>
      <c r="H28">
        <v>0.67891769999999996</v>
      </c>
      <c r="K28" s="13"/>
      <c r="L28" s="3" t="s">
        <v>32</v>
      </c>
      <c r="M28" s="1">
        <f t="shared" si="0"/>
        <v>69.06165</v>
      </c>
      <c r="N28" s="4">
        <v>0.69061649999999997</v>
      </c>
    </row>
    <row r="29" spans="2:14" x14ac:dyDescent="0.25">
      <c r="B29">
        <v>3</v>
      </c>
      <c r="C29">
        <v>0.57415260000000001</v>
      </c>
      <c r="D29">
        <v>2.7544900000000001E-2</v>
      </c>
      <c r="E29">
        <v>20.84</v>
      </c>
      <c r="F29">
        <v>0</v>
      </c>
      <c r="G29">
        <v>0.51992519999999998</v>
      </c>
      <c r="H29">
        <v>0.62837989999999999</v>
      </c>
      <c r="K29" s="12"/>
      <c r="L29" s="3" t="s">
        <v>33</v>
      </c>
      <c r="M29" s="1">
        <f t="shared" si="0"/>
        <v>67.021519999999995</v>
      </c>
      <c r="N29" s="4">
        <v>0.67021520000000001</v>
      </c>
    </row>
    <row r="33" spans="2:8" x14ac:dyDescent="0.25">
      <c r="B33" t="s">
        <v>46</v>
      </c>
    </row>
    <row r="35" spans="2:8" x14ac:dyDescent="0.25">
      <c r="D35" t="s">
        <v>38</v>
      </c>
    </row>
    <row r="36" spans="2:8" x14ac:dyDescent="0.25">
      <c r="C36" t="s">
        <v>39</v>
      </c>
      <c r="D36" t="s">
        <v>40</v>
      </c>
      <c r="E36" t="s">
        <v>41</v>
      </c>
      <c r="F36" t="s">
        <v>42</v>
      </c>
      <c r="G36" t="s">
        <v>43</v>
      </c>
      <c r="H36" t="s">
        <v>44</v>
      </c>
    </row>
    <row r="38" spans="2:8" x14ac:dyDescent="0.25">
      <c r="B38" t="s">
        <v>45</v>
      </c>
    </row>
    <row r="39" spans="2:8" x14ac:dyDescent="0.25">
      <c r="B39">
        <v>1</v>
      </c>
      <c r="C39">
        <v>0.57728210000000002</v>
      </c>
      <c r="D39">
        <v>2.5896099999999998E-2</v>
      </c>
      <c r="E39">
        <v>22.29</v>
      </c>
      <c r="F39">
        <v>0</v>
      </c>
      <c r="G39">
        <v>0.52630060000000001</v>
      </c>
      <c r="H39">
        <v>0.62826360000000003</v>
      </c>
    </row>
    <row r="40" spans="2:8" x14ac:dyDescent="0.25">
      <c r="B40">
        <v>2</v>
      </c>
      <c r="C40">
        <v>0.69061649999999997</v>
      </c>
      <c r="D40">
        <v>2.66103E-2</v>
      </c>
      <c r="E40">
        <v>25.95</v>
      </c>
      <c r="F40">
        <v>0</v>
      </c>
      <c r="G40">
        <v>0.63822900000000005</v>
      </c>
      <c r="H40">
        <v>0.74300390000000005</v>
      </c>
    </row>
    <row r="41" spans="2:8" x14ac:dyDescent="0.25">
      <c r="B41">
        <v>3</v>
      </c>
      <c r="C41">
        <v>0.67021520000000001</v>
      </c>
      <c r="D41">
        <v>2.5857499999999999E-2</v>
      </c>
      <c r="E41">
        <v>25.92</v>
      </c>
      <c r="F41">
        <v>0</v>
      </c>
      <c r="G41">
        <v>0.61930980000000002</v>
      </c>
      <c r="H41">
        <v>0.7211206</v>
      </c>
    </row>
    <row r="43" spans="2:8" x14ac:dyDescent="0.25">
      <c r="B43" t="s">
        <v>47</v>
      </c>
    </row>
    <row r="44" spans="2:8" x14ac:dyDescent="0.25">
      <c r="D44" t="s">
        <v>38</v>
      </c>
    </row>
    <row r="45" spans="2:8" x14ac:dyDescent="0.25">
      <c r="C45" t="s">
        <v>39</v>
      </c>
      <c r="D45" t="s">
        <v>40</v>
      </c>
      <c r="E45" t="s">
        <v>41</v>
      </c>
      <c r="F45" t="s">
        <v>42</v>
      </c>
      <c r="G45" t="s">
        <v>43</v>
      </c>
      <c r="H45" t="s">
        <v>44</v>
      </c>
    </row>
    <row r="47" spans="2:8" x14ac:dyDescent="0.25">
      <c r="B47" t="s">
        <v>45</v>
      </c>
    </row>
    <row r="48" spans="2:8" x14ac:dyDescent="0.25">
      <c r="B48">
        <v>1</v>
      </c>
      <c r="C48">
        <v>0.66526510000000005</v>
      </c>
      <c r="D48">
        <v>1.8319700000000001E-2</v>
      </c>
      <c r="E48">
        <v>36.31</v>
      </c>
      <c r="F48">
        <v>0</v>
      </c>
      <c r="G48">
        <v>0.62919930000000002</v>
      </c>
      <c r="H48">
        <v>0.70133080000000003</v>
      </c>
    </row>
    <row r="49" spans="2:15" x14ac:dyDescent="0.25">
      <c r="B49">
        <v>2</v>
      </c>
      <c r="C49">
        <v>0.47233599999999998</v>
      </c>
      <c r="D49">
        <v>4.2635399999999997E-2</v>
      </c>
      <c r="E49">
        <v>11.08</v>
      </c>
      <c r="F49">
        <v>0</v>
      </c>
      <c r="G49">
        <v>0.38840000000000002</v>
      </c>
      <c r="H49">
        <v>0.55627199999999999</v>
      </c>
    </row>
    <row r="51" spans="2:15" s="5" customFormat="1" x14ac:dyDescent="0.25"/>
    <row r="52" spans="2:15" s="5" customFormat="1" x14ac:dyDescent="0.25"/>
    <row r="54" spans="2:15" x14ac:dyDescent="0.25">
      <c r="B54" t="s">
        <v>48</v>
      </c>
    </row>
    <row r="59" spans="2:15" x14ac:dyDescent="0.25">
      <c r="B59" t="s">
        <v>49</v>
      </c>
    </row>
    <row r="61" spans="2:15" x14ac:dyDescent="0.25">
      <c r="D61" t="s">
        <v>38</v>
      </c>
    </row>
    <row r="62" spans="2:15" x14ac:dyDescent="0.25">
      <c r="C62" t="s">
        <v>39</v>
      </c>
      <c r="D62" t="s">
        <v>40</v>
      </c>
      <c r="E62" t="s">
        <v>41</v>
      </c>
      <c r="F62" t="s">
        <v>42</v>
      </c>
      <c r="G62" t="s">
        <v>43</v>
      </c>
      <c r="H62" t="s">
        <v>44</v>
      </c>
    </row>
    <row r="63" spans="2:15" x14ac:dyDescent="0.25">
      <c r="L63" s="14" t="s">
        <v>53</v>
      </c>
      <c r="M63" s="3" t="s">
        <v>50</v>
      </c>
      <c r="N63" s="1">
        <f>O63*100</f>
        <v>53.536470000000001</v>
      </c>
      <c r="O63" s="3">
        <v>0.53536470000000003</v>
      </c>
    </row>
    <row r="64" spans="2:15" x14ac:dyDescent="0.25">
      <c r="B64" t="s">
        <v>45</v>
      </c>
      <c r="L64" s="14"/>
      <c r="M64" s="3" t="s">
        <v>51</v>
      </c>
      <c r="N64" s="1">
        <f t="shared" ref="N64:N74" si="1">O64*100</f>
        <v>75.25057000000001</v>
      </c>
      <c r="O64" s="3">
        <v>0.75250570000000006</v>
      </c>
    </row>
    <row r="65" spans="2:15" x14ac:dyDescent="0.25">
      <c r="B65">
        <v>1</v>
      </c>
      <c r="C65">
        <v>0.53536470000000003</v>
      </c>
      <c r="D65">
        <v>3.0836300000000001E-2</v>
      </c>
      <c r="E65">
        <v>17.36</v>
      </c>
      <c r="F65">
        <v>0</v>
      </c>
      <c r="G65">
        <v>0.47465760000000001</v>
      </c>
      <c r="H65">
        <v>0.59607180000000004</v>
      </c>
      <c r="L65" s="14"/>
      <c r="M65" s="3" t="s">
        <v>52</v>
      </c>
      <c r="N65" s="1">
        <f t="shared" si="1"/>
        <v>61.43197</v>
      </c>
      <c r="O65" s="3">
        <v>0.61431970000000002</v>
      </c>
    </row>
    <row r="66" spans="2:15" x14ac:dyDescent="0.25">
      <c r="B66">
        <v>2</v>
      </c>
      <c r="C66">
        <v>0.75250570000000006</v>
      </c>
      <c r="D66">
        <v>2.56295E-2</v>
      </c>
      <c r="E66">
        <v>29.36</v>
      </c>
      <c r="F66">
        <v>0</v>
      </c>
      <c r="G66">
        <v>0.70204900000000003</v>
      </c>
      <c r="H66">
        <v>0.80296230000000002</v>
      </c>
      <c r="L66" s="7" t="s">
        <v>62</v>
      </c>
      <c r="M66" s="6">
        <v>1</v>
      </c>
      <c r="N66" s="1">
        <f t="shared" si="1"/>
        <v>90.781809999999993</v>
      </c>
      <c r="O66">
        <v>0.90781809999999996</v>
      </c>
    </row>
    <row r="67" spans="2:15" x14ac:dyDescent="0.25">
      <c r="B67">
        <v>3</v>
      </c>
      <c r="C67">
        <v>0.61431970000000002</v>
      </c>
      <c r="D67">
        <v>2.06924E-2</v>
      </c>
      <c r="E67">
        <v>29.69</v>
      </c>
      <c r="F67">
        <v>0</v>
      </c>
      <c r="G67">
        <v>0.5735827</v>
      </c>
      <c r="H67">
        <v>0.65505679999999999</v>
      </c>
      <c r="L67" s="7"/>
      <c r="M67" s="6">
        <v>2</v>
      </c>
      <c r="N67" s="1">
        <f t="shared" si="1"/>
        <v>80.535719999999998</v>
      </c>
      <c r="O67">
        <v>0.8053572</v>
      </c>
    </row>
    <row r="68" spans="2:15" x14ac:dyDescent="0.25">
      <c r="L68" s="7"/>
      <c r="M68" s="6">
        <v>3</v>
      </c>
      <c r="N68" s="1">
        <f t="shared" si="1"/>
        <v>63.866109999999999</v>
      </c>
      <c r="O68">
        <v>0.63866109999999998</v>
      </c>
    </row>
    <row r="69" spans="2:15" x14ac:dyDescent="0.25">
      <c r="L69" s="7"/>
      <c r="M69" s="6">
        <v>4</v>
      </c>
      <c r="N69" s="1">
        <f t="shared" si="1"/>
        <v>43.220559999999999</v>
      </c>
      <c r="O69">
        <v>0.43220560000000002</v>
      </c>
    </row>
    <row r="70" spans="2:15" x14ac:dyDescent="0.25">
      <c r="L70" s="7"/>
      <c r="M70" s="6">
        <v>5</v>
      </c>
      <c r="N70" s="1">
        <f t="shared" si="1"/>
        <v>24.55547</v>
      </c>
      <c r="O70">
        <v>0.24555469999999999</v>
      </c>
    </row>
    <row r="71" spans="2:15" x14ac:dyDescent="0.25">
      <c r="B71" t="s">
        <v>55</v>
      </c>
      <c r="L71" s="7" t="s">
        <v>56</v>
      </c>
      <c r="M71" t="s">
        <v>57</v>
      </c>
      <c r="N71" s="1">
        <f t="shared" si="1"/>
        <v>80.079889999999992</v>
      </c>
      <c r="O71">
        <v>0.80079889999999998</v>
      </c>
    </row>
    <row r="72" spans="2:15" x14ac:dyDescent="0.25">
      <c r="D72" t="s">
        <v>38</v>
      </c>
      <c r="L72" s="7"/>
      <c r="M72" t="s">
        <v>58</v>
      </c>
      <c r="N72" s="1">
        <f t="shared" si="1"/>
        <v>68.039090000000002</v>
      </c>
      <c r="O72">
        <v>0.68039090000000002</v>
      </c>
    </row>
    <row r="73" spans="2:15" x14ac:dyDescent="0.25">
      <c r="C73" t="s">
        <v>39</v>
      </c>
      <c r="D73" t="s">
        <v>40</v>
      </c>
      <c r="E73" t="s">
        <v>41</v>
      </c>
      <c r="F73" t="s">
        <v>42</v>
      </c>
      <c r="G73" t="s">
        <v>43</v>
      </c>
      <c r="H73" t="s">
        <v>44</v>
      </c>
      <c r="L73" s="7"/>
      <c r="M73" t="s">
        <v>59</v>
      </c>
      <c r="N73" s="1">
        <f t="shared" si="1"/>
        <v>55.342219999999998</v>
      </c>
      <c r="O73">
        <v>0.55342219999999998</v>
      </c>
    </row>
    <row r="74" spans="2:15" x14ac:dyDescent="0.25">
      <c r="L74" s="7"/>
      <c r="M74" t="s">
        <v>60</v>
      </c>
      <c r="N74" s="1">
        <f t="shared" si="1"/>
        <v>34.993720000000003</v>
      </c>
      <c r="O74">
        <v>0.3499372</v>
      </c>
    </row>
    <row r="75" spans="2:15" x14ac:dyDescent="0.25">
      <c r="B75" t="s">
        <v>45</v>
      </c>
      <c r="M75" t="s">
        <v>61</v>
      </c>
    </row>
    <row r="76" spans="2:15" x14ac:dyDescent="0.25">
      <c r="B76">
        <v>1</v>
      </c>
      <c r="C76">
        <v>0.90781809999999996</v>
      </c>
      <c r="D76">
        <v>2.6327799999999998E-2</v>
      </c>
      <c r="E76">
        <v>34.479999999999997</v>
      </c>
      <c r="F76">
        <v>0</v>
      </c>
      <c r="G76">
        <v>0.85598680000000005</v>
      </c>
      <c r="H76">
        <v>0.95964930000000004</v>
      </c>
    </row>
    <row r="77" spans="2:15" x14ac:dyDescent="0.25">
      <c r="B77">
        <v>2</v>
      </c>
      <c r="C77">
        <v>0.8053572</v>
      </c>
      <c r="D77">
        <v>2.7839800000000001E-2</v>
      </c>
      <c r="E77">
        <v>28.93</v>
      </c>
      <c r="F77">
        <v>0</v>
      </c>
      <c r="G77">
        <v>0.75054909999999997</v>
      </c>
      <c r="H77">
        <v>0.86016519999999996</v>
      </c>
    </row>
    <row r="78" spans="2:15" x14ac:dyDescent="0.25">
      <c r="B78">
        <v>3</v>
      </c>
      <c r="C78">
        <v>0.63866109999999998</v>
      </c>
      <c r="D78">
        <v>1.7836100000000001E-2</v>
      </c>
      <c r="E78">
        <v>35.81</v>
      </c>
      <c r="F78">
        <v>0</v>
      </c>
      <c r="G78">
        <v>0.60354739999999996</v>
      </c>
      <c r="H78">
        <v>0.67377480000000001</v>
      </c>
    </row>
    <row r="79" spans="2:15" x14ac:dyDescent="0.25">
      <c r="B79">
        <v>4</v>
      </c>
      <c r="C79">
        <v>0.43220560000000002</v>
      </c>
      <c r="D79">
        <v>3.4377900000000003E-2</v>
      </c>
      <c r="E79">
        <v>12.57</v>
      </c>
      <c r="F79">
        <v>0</v>
      </c>
      <c r="G79">
        <v>0.36452620000000002</v>
      </c>
      <c r="H79">
        <v>0.49988500000000002</v>
      </c>
    </row>
    <row r="80" spans="2:15" x14ac:dyDescent="0.25">
      <c r="B80">
        <v>5</v>
      </c>
      <c r="C80">
        <v>0.24555469999999999</v>
      </c>
      <c r="D80">
        <v>5.0216900000000002E-2</v>
      </c>
      <c r="E80">
        <v>4.8899999999999997</v>
      </c>
      <c r="F80">
        <v>0</v>
      </c>
      <c r="G80">
        <v>0.14669309999999999</v>
      </c>
      <c r="H80">
        <v>0.34441630000000001</v>
      </c>
    </row>
    <row r="84" spans="2:8" x14ac:dyDescent="0.25">
      <c r="B84" t="s">
        <v>54</v>
      </c>
    </row>
    <row r="86" spans="2:8" x14ac:dyDescent="0.25">
      <c r="D86" t="s">
        <v>38</v>
      </c>
    </row>
    <row r="87" spans="2:8" x14ac:dyDescent="0.25">
      <c r="C87" t="s">
        <v>39</v>
      </c>
      <c r="D87" t="s">
        <v>40</v>
      </c>
      <c r="E87" t="s">
        <v>41</v>
      </c>
      <c r="F87" t="s">
        <v>42</v>
      </c>
      <c r="G87" t="s">
        <v>43</v>
      </c>
      <c r="H87" t="s">
        <v>44</v>
      </c>
    </row>
    <row r="89" spans="2:8" x14ac:dyDescent="0.25">
      <c r="B89" t="s">
        <v>45</v>
      </c>
    </row>
    <row r="90" spans="2:8" x14ac:dyDescent="0.25">
      <c r="B90">
        <v>1</v>
      </c>
      <c r="C90">
        <v>0.80079889999999998</v>
      </c>
      <c r="D90">
        <v>2.7928700000000001E-2</v>
      </c>
      <c r="E90">
        <v>28.67</v>
      </c>
      <c r="F90">
        <v>0</v>
      </c>
      <c r="G90">
        <v>0.74581580000000003</v>
      </c>
      <c r="H90">
        <v>0.85578189999999998</v>
      </c>
    </row>
    <row r="91" spans="2:8" x14ac:dyDescent="0.25">
      <c r="B91">
        <v>2</v>
      </c>
      <c r="C91">
        <v>0.68039090000000002</v>
      </c>
      <c r="D91">
        <v>2.42478E-2</v>
      </c>
      <c r="E91">
        <v>28.06</v>
      </c>
      <c r="F91">
        <v>0</v>
      </c>
      <c r="G91">
        <v>0.63265450000000001</v>
      </c>
      <c r="H91">
        <v>0.72812730000000003</v>
      </c>
    </row>
    <row r="92" spans="2:8" x14ac:dyDescent="0.25">
      <c r="B92">
        <v>3</v>
      </c>
      <c r="C92">
        <v>0.55342219999999998</v>
      </c>
      <c r="D92">
        <v>2.6499200000000001E-2</v>
      </c>
      <c r="E92">
        <v>20.88</v>
      </c>
      <c r="F92">
        <v>0</v>
      </c>
      <c r="G92">
        <v>0.50125339999999996</v>
      </c>
      <c r="H92">
        <v>0.60559090000000004</v>
      </c>
    </row>
    <row r="93" spans="2:8" x14ac:dyDescent="0.25">
      <c r="B93">
        <v>4</v>
      </c>
      <c r="C93">
        <v>0.3499372</v>
      </c>
      <c r="D93">
        <v>6.7551299999999995E-2</v>
      </c>
      <c r="E93">
        <v>5.18</v>
      </c>
      <c r="F93">
        <v>0</v>
      </c>
      <c r="G93">
        <v>0.21694949999999999</v>
      </c>
      <c r="H93">
        <v>0.48292489999999999</v>
      </c>
    </row>
  </sheetData>
  <mergeCells count="6">
    <mergeCell ref="L71:L74"/>
    <mergeCell ref="K22:K24"/>
    <mergeCell ref="K25:K26"/>
    <mergeCell ref="K27:K29"/>
    <mergeCell ref="L63:L65"/>
    <mergeCell ref="L66:L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chart3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2020-06-17T07:43:53Z</dcterms:modified>
</cp:coreProperties>
</file>