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sjt\signature-pad-master (1)\app\examples\"/>
    </mc:Choice>
  </mc:AlternateContent>
  <bookViews>
    <workbookView xWindow="0" yWindow="0" windowWidth="20490" windowHeight="7755" activeTab="2"/>
  </bookViews>
  <sheets>
    <sheet name="Sheet1" sheetId="1" r:id="rId1"/>
    <sheet name="Sheet4" sheetId="4" r:id="rId2"/>
    <sheet name="Sheet5" sheetId="5" r:id="rId3"/>
    <sheet name="Sheet6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" i="5"/>
  <c r="D3" i="5"/>
  <c r="E3" i="5"/>
  <c r="J3" i="5"/>
  <c r="L3" i="5"/>
  <c r="E4" i="5"/>
  <c r="E5" i="5"/>
  <c r="E6" i="5"/>
  <c r="E7" i="5"/>
  <c r="E8" i="5"/>
  <c r="E9" i="5"/>
  <c r="E10" i="5"/>
  <c r="E11" i="5"/>
  <c r="D12" i="5"/>
  <c r="E12" i="5"/>
  <c r="J12" i="5"/>
  <c r="L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D242" i="5"/>
  <c r="E242" i="5"/>
  <c r="J242" i="5"/>
  <c r="L242" i="5"/>
  <c r="E243" i="5"/>
  <c r="E244" i="5"/>
  <c r="E245" i="5"/>
  <c r="E246" i="5"/>
  <c r="E247" i="5"/>
  <c r="E248" i="5"/>
  <c r="E249" i="5"/>
  <c r="E250" i="5"/>
  <c r="E251" i="5"/>
  <c r="D252" i="5"/>
  <c r="E252" i="5"/>
  <c r="J252" i="5"/>
  <c r="L252" i="5"/>
  <c r="E253" i="5"/>
  <c r="E254" i="5"/>
  <c r="E255" i="5"/>
  <c r="E256" i="5"/>
  <c r="E257" i="5"/>
  <c r="E258" i="5"/>
  <c r="E259" i="5"/>
  <c r="E260" i="5"/>
  <c r="E261" i="5"/>
  <c r="L2" i="5"/>
  <c r="J2" i="5"/>
  <c r="A3" i="6"/>
  <c r="A4" i="6" s="1"/>
  <c r="A5" i="6" s="1"/>
  <c r="A6" i="6" s="1"/>
  <c r="A7" i="6" s="1"/>
  <c r="A8" i="6" s="1"/>
  <c r="A9" i="6" s="1"/>
  <c r="A10" i="6" s="1"/>
  <c r="A2" i="6"/>
  <c r="E2" i="5"/>
  <c r="D2" i="5"/>
  <c r="A4" i="5"/>
  <c r="B4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A3" i="5"/>
  <c r="B3" i="5"/>
  <c r="B14" i="4"/>
  <c r="B10" i="4"/>
  <c r="B6" i="4"/>
  <c r="B1" i="4"/>
  <c r="H1" i="1"/>
  <c r="A5" i="5" l="1"/>
  <c r="J4" i="5"/>
  <c r="L4" i="5"/>
  <c r="D4" i="5"/>
  <c r="A6" i="5" l="1"/>
  <c r="J5" i="5"/>
  <c r="L5" i="5"/>
  <c r="D5" i="5"/>
  <c r="A7" i="5" l="1"/>
  <c r="J6" i="5"/>
  <c r="L6" i="5"/>
  <c r="D6" i="5"/>
  <c r="A8" i="5" l="1"/>
  <c r="J7" i="5"/>
  <c r="L7" i="5"/>
  <c r="D7" i="5"/>
  <c r="A9" i="5" l="1"/>
  <c r="J8" i="5"/>
  <c r="L8" i="5"/>
  <c r="D8" i="5"/>
  <c r="A10" i="5" l="1"/>
  <c r="J9" i="5"/>
  <c r="D9" i="5"/>
  <c r="L9" i="5"/>
  <c r="J10" i="5" l="1"/>
  <c r="L10" i="5"/>
  <c r="D10" i="5"/>
  <c r="A11" i="5"/>
  <c r="A13" i="5" l="1"/>
  <c r="J11" i="5"/>
  <c r="L11" i="5"/>
  <c r="D11" i="5"/>
  <c r="A14" i="5" l="1"/>
  <c r="D13" i="5"/>
  <c r="J13" i="5"/>
  <c r="L13" i="5"/>
  <c r="A15" i="5" l="1"/>
  <c r="L14" i="5"/>
  <c r="J14" i="5"/>
  <c r="D14" i="5"/>
  <c r="A23" i="5"/>
  <c r="D22" i="5"/>
  <c r="L22" i="5"/>
  <c r="J22" i="5"/>
  <c r="A16" i="5" l="1"/>
  <c r="D15" i="5"/>
  <c r="L15" i="5"/>
  <c r="J15" i="5"/>
  <c r="A24" i="5"/>
  <c r="D23" i="5"/>
  <c r="J23" i="5"/>
  <c r="L23" i="5"/>
  <c r="A17" i="5" l="1"/>
  <c r="D16" i="5"/>
  <c r="J16" i="5"/>
  <c r="L16" i="5"/>
  <c r="A25" i="5"/>
  <c r="D24" i="5"/>
  <c r="J24" i="5"/>
  <c r="L24" i="5"/>
  <c r="A18" i="5" l="1"/>
  <c r="D17" i="5"/>
  <c r="J17" i="5"/>
  <c r="L17" i="5"/>
  <c r="A26" i="5"/>
  <c r="D25" i="5"/>
  <c r="J25" i="5"/>
  <c r="L25" i="5"/>
  <c r="A19" i="5" l="1"/>
  <c r="L18" i="5"/>
  <c r="D18" i="5"/>
  <c r="J18" i="5"/>
  <c r="A27" i="5"/>
  <c r="D26" i="5"/>
  <c r="L26" i="5"/>
  <c r="J26" i="5"/>
  <c r="A20" i="5" l="1"/>
  <c r="D19" i="5"/>
  <c r="L19" i="5"/>
  <c r="J19" i="5"/>
  <c r="A28" i="5"/>
  <c r="D27" i="5"/>
  <c r="J27" i="5"/>
  <c r="L27" i="5"/>
  <c r="A21" i="5" l="1"/>
  <c r="D20" i="5"/>
  <c r="L20" i="5"/>
  <c r="J20" i="5"/>
  <c r="A29" i="5"/>
  <c r="D28" i="5"/>
  <c r="J28" i="5"/>
  <c r="L28" i="5"/>
  <c r="D21" i="5" l="1"/>
  <c r="J21" i="5"/>
  <c r="L21" i="5"/>
  <c r="A30" i="5"/>
  <c r="D29" i="5"/>
  <c r="J29" i="5"/>
  <c r="L29" i="5"/>
  <c r="A31" i="5" l="1"/>
  <c r="D30" i="5"/>
  <c r="L30" i="5"/>
  <c r="J30" i="5"/>
  <c r="D31" i="5" l="1"/>
  <c r="L31" i="5"/>
  <c r="J31" i="5"/>
  <c r="A33" i="5" l="1"/>
  <c r="D32" i="5"/>
  <c r="J32" i="5"/>
  <c r="L32" i="5"/>
  <c r="A34" i="5" l="1"/>
  <c r="D33" i="5"/>
  <c r="J33" i="5"/>
  <c r="L33" i="5"/>
  <c r="A35" i="5" l="1"/>
  <c r="D34" i="5"/>
  <c r="L34" i="5"/>
  <c r="J34" i="5"/>
  <c r="A36" i="5" l="1"/>
  <c r="D35" i="5"/>
  <c r="J35" i="5"/>
  <c r="L35" i="5"/>
  <c r="A37" i="5" l="1"/>
  <c r="D36" i="5"/>
  <c r="J36" i="5"/>
  <c r="L36" i="5"/>
  <c r="A38" i="5" l="1"/>
  <c r="D37" i="5"/>
  <c r="J37" i="5"/>
  <c r="L37" i="5"/>
  <c r="A39" i="5" l="1"/>
  <c r="D38" i="5"/>
  <c r="L38" i="5"/>
  <c r="J38" i="5"/>
  <c r="A40" i="5" l="1"/>
  <c r="D39" i="5"/>
  <c r="J39" i="5"/>
  <c r="L39" i="5"/>
  <c r="A41" i="5" l="1"/>
  <c r="D40" i="5"/>
  <c r="J40" i="5"/>
  <c r="L40" i="5"/>
  <c r="J41" i="5" l="1"/>
  <c r="D41" i="5"/>
  <c r="L41" i="5"/>
  <c r="A43" i="5" l="1"/>
  <c r="J42" i="5"/>
  <c r="D42" i="5"/>
  <c r="L42" i="5"/>
  <c r="A44" i="5" l="1"/>
  <c r="J43" i="5"/>
  <c r="D43" i="5"/>
  <c r="L43" i="5"/>
  <c r="A45" i="5" l="1"/>
  <c r="J44" i="5"/>
  <c r="L44" i="5"/>
  <c r="D44" i="5"/>
  <c r="A46" i="5" l="1"/>
  <c r="J45" i="5"/>
  <c r="L45" i="5"/>
  <c r="D45" i="5"/>
  <c r="A47" i="5" l="1"/>
  <c r="J46" i="5"/>
  <c r="D46" i="5"/>
  <c r="L46" i="5"/>
  <c r="A48" i="5" l="1"/>
  <c r="J47" i="5"/>
  <c r="L47" i="5"/>
  <c r="D47" i="5"/>
  <c r="A49" i="5" l="1"/>
  <c r="J48" i="5"/>
  <c r="L48" i="5"/>
  <c r="D48" i="5"/>
  <c r="A50" i="5" l="1"/>
  <c r="J49" i="5"/>
  <c r="D49" i="5"/>
  <c r="L49" i="5"/>
  <c r="A51" i="5" l="1"/>
  <c r="J50" i="5"/>
  <c r="D50" i="5"/>
  <c r="L50" i="5"/>
  <c r="J51" i="5" l="1"/>
  <c r="D51" i="5"/>
  <c r="L51" i="5"/>
  <c r="A53" i="5" l="1"/>
  <c r="J52" i="5"/>
  <c r="L52" i="5"/>
  <c r="D52" i="5"/>
  <c r="A54" i="5" l="1"/>
  <c r="J53" i="5"/>
  <c r="L53" i="5"/>
  <c r="D53" i="5"/>
  <c r="A55" i="5" l="1"/>
  <c r="J54" i="5"/>
  <c r="D54" i="5"/>
  <c r="L54" i="5"/>
  <c r="A56" i="5" l="1"/>
  <c r="J55" i="5"/>
  <c r="L55" i="5"/>
  <c r="D55" i="5"/>
  <c r="A57" i="5" l="1"/>
  <c r="J56" i="5"/>
  <c r="L56" i="5"/>
  <c r="D56" i="5"/>
  <c r="A58" i="5" l="1"/>
  <c r="J57" i="5"/>
  <c r="D57" i="5"/>
  <c r="L57" i="5"/>
  <c r="A59" i="5" l="1"/>
  <c r="J58" i="5"/>
  <c r="D58" i="5"/>
  <c r="L58" i="5"/>
  <c r="A60" i="5" l="1"/>
  <c r="J59" i="5"/>
  <c r="D59" i="5"/>
  <c r="L59" i="5"/>
  <c r="A61" i="5" l="1"/>
  <c r="J60" i="5"/>
  <c r="L60" i="5"/>
  <c r="D60" i="5"/>
  <c r="J61" i="5" l="1"/>
  <c r="L61" i="5"/>
  <c r="D61" i="5"/>
  <c r="A63" i="5" l="1"/>
  <c r="J62" i="5"/>
  <c r="D62" i="5"/>
  <c r="L62" i="5"/>
  <c r="A64" i="5" l="1"/>
  <c r="J63" i="5"/>
  <c r="L63" i="5"/>
  <c r="D63" i="5"/>
  <c r="A65" i="5" l="1"/>
  <c r="J64" i="5"/>
  <c r="L64" i="5"/>
  <c r="D64" i="5"/>
  <c r="A66" i="5" l="1"/>
  <c r="J65" i="5"/>
  <c r="D65" i="5"/>
  <c r="L65" i="5"/>
  <c r="A67" i="5" l="1"/>
  <c r="J66" i="5"/>
  <c r="D66" i="5"/>
  <c r="L66" i="5"/>
  <c r="A68" i="5" l="1"/>
  <c r="J67" i="5"/>
  <c r="D67" i="5"/>
  <c r="L67" i="5"/>
  <c r="A69" i="5" l="1"/>
  <c r="J68" i="5"/>
  <c r="L68" i="5"/>
  <c r="D68" i="5"/>
  <c r="A70" i="5" l="1"/>
  <c r="J69" i="5"/>
  <c r="L69" i="5"/>
  <c r="D69" i="5"/>
  <c r="A71" i="5" l="1"/>
  <c r="J70" i="5"/>
  <c r="D70" i="5"/>
  <c r="L70" i="5"/>
  <c r="J71" i="5" l="1"/>
  <c r="L71" i="5"/>
  <c r="D71" i="5"/>
  <c r="A73" i="5" l="1"/>
  <c r="J72" i="5"/>
  <c r="L72" i="5"/>
  <c r="D72" i="5"/>
  <c r="A74" i="5" l="1"/>
  <c r="J73" i="5"/>
  <c r="D73" i="5"/>
  <c r="L73" i="5"/>
  <c r="A75" i="5" l="1"/>
  <c r="J74" i="5"/>
  <c r="D74" i="5"/>
  <c r="L74" i="5"/>
  <c r="A76" i="5" l="1"/>
  <c r="J75" i="5"/>
  <c r="D75" i="5"/>
  <c r="L75" i="5"/>
  <c r="A77" i="5" l="1"/>
  <c r="J76" i="5"/>
  <c r="L76" i="5"/>
  <c r="D76" i="5"/>
  <c r="A78" i="5" l="1"/>
  <c r="J77" i="5"/>
  <c r="L77" i="5"/>
  <c r="D77" i="5"/>
  <c r="A79" i="5" l="1"/>
  <c r="J78" i="5"/>
  <c r="D78" i="5"/>
  <c r="L78" i="5"/>
  <c r="A80" i="5" l="1"/>
  <c r="J79" i="5"/>
  <c r="L79" i="5"/>
  <c r="D79" i="5"/>
  <c r="A81" i="5" l="1"/>
  <c r="J80" i="5"/>
  <c r="L80" i="5"/>
  <c r="D80" i="5"/>
  <c r="J81" i="5" l="1"/>
  <c r="D81" i="5"/>
  <c r="L81" i="5"/>
  <c r="A83" i="5" l="1"/>
  <c r="J82" i="5"/>
  <c r="D82" i="5"/>
  <c r="L82" i="5"/>
  <c r="A84" i="5" l="1"/>
  <c r="J83" i="5"/>
  <c r="D83" i="5"/>
  <c r="L83" i="5"/>
  <c r="A85" i="5" l="1"/>
  <c r="J84" i="5"/>
  <c r="L84" i="5"/>
  <c r="D84" i="5"/>
  <c r="A86" i="5" l="1"/>
  <c r="J85" i="5"/>
  <c r="L85" i="5"/>
  <c r="D85" i="5"/>
  <c r="A87" i="5" l="1"/>
  <c r="J86" i="5"/>
  <c r="D86" i="5"/>
  <c r="L86" i="5"/>
  <c r="A88" i="5" l="1"/>
  <c r="J87" i="5"/>
  <c r="L87" i="5"/>
  <c r="D87" i="5"/>
  <c r="A89" i="5" l="1"/>
  <c r="J88" i="5"/>
  <c r="L88" i="5"/>
  <c r="D88" i="5"/>
  <c r="A90" i="5" l="1"/>
  <c r="J89" i="5"/>
  <c r="D89" i="5"/>
  <c r="L89" i="5"/>
  <c r="A91" i="5" l="1"/>
  <c r="J90" i="5"/>
  <c r="D90" i="5"/>
  <c r="L90" i="5"/>
  <c r="J91" i="5" l="1"/>
  <c r="D91" i="5"/>
  <c r="L91" i="5"/>
  <c r="A93" i="5" l="1"/>
  <c r="J92" i="5"/>
  <c r="L92" i="5"/>
  <c r="D92" i="5"/>
  <c r="A94" i="5" l="1"/>
  <c r="J93" i="5"/>
  <c r="L93" i="5"/>
  <c r="D93" i="5"/>
  <c r="A95" i="5" l="1"/>
  <c r="J94" i="5"/>
  <c r="D94" i="5"/>
  <c r="L94" i="5"/>
  <c r="A96" i="5" l="1"/>
  <c r="J95" i="5"/>
  <c r="L95" i="5"/>
  <c r="D95" i="5"/>
  <c r="A97" i="5" l="1"/>
  <c r="J96" i="5"/>
  <c r="L96" i="5"/>
  <c r="D96" i="5"/>
  <c r="A98" i="5" l="1"/>
  <c r="J97" i="5"/>
  <c r="D97" i="5"/>
  <c r="L97" i="5"/>
  <c r="A99" i="5" l="1"/>
  <c r="J98" i="5"/>
  <c r="D98" i="5"/>
  <c r="L98" i="5"/>
  <c r="A100" i="5" l="1"/>
  <c r="J99" i="5"/>
  <c r="L99" i="5"/>
  <c r="D99" i="5"/>
  <c r="A101" i="5" l="1"/>
  <c r="J100" i="5"/>
  <c r="L100" i="5"/>
  <c r="D100" i="5"/>
  <c r="J101" i="5" l="1"/>
  <c r="D101" i="5"/>
  <c r="L101" i="5"/>
  <c r="A103" i="5" l="1"/>
  <c r="J102" i="5"/>
  <c r="D102" i="5"/>
  <c r="L102" i="5"/>
  <c r="A104" i="5" l="1"/>
  <c r="J103" i="5"/>
  <c r="L103" i="5"/>
  <c r="D103" i="5"/>
  <c r="A105" i="5" l="1"/>
  <c r="J104" i="5"/>
  <c r="L104" i="5"/>
  <c r="D104" i="5"/>
  <c r="A106" i="5" l="1"/>
  <c r="J105" i="5"/>
  <c r="D105" i="5"/>
  <c r="L105" i="5"/>
  <c r="A107" i="5" l="1"/>
  <c r="J106" i="5"/>
  <c r="D106" i="5"/>
  <c r="L106" i="5"/>
  <c r="A108" i="5" l="1"/>
  <c r="J107" i="5"/>
  <c r="L107" i="5"/>
  <c r="D107" i="5"/>
  <c r="A109" i="5" l="1"/>
  <c r="J108" i="5"/>
  <c r="L108" i="5"/>
  <c r="D108" i="5"/>
  <c r="A110" i="5" l="1"/>
  <c r="J109" i="5"/>
  <c r="D109" i="5"/>
  <c r="L109" i="5"/>
  <c r="A111" i="5" l="1"/>
  <c r="J110" i="5"/>
  <c r="D110" i="5"/>
  <c r="L110" i="5"/>
  <c r="J111" i="5" l="1"/>
  <c r="L111" i="5"/>
  <c r="D111" i="5"/>
  <c r="A113" i="5" l="1"/>
  <c r="J112" i="5"/>
  <c r="L112" i="5"/>
  <c r="D112" i="5"/>
  <c r="A114" i="5" l="1"/>
  <c r="J113" i="5"/>
  <c r="D113" i="5"/>
  <c r="L113" i="5"/>
  <c r="A115" i="5" l="1"/>
  <c r="J114" i="5"/>
  <c r="D114" i="5"/>
  <c r="L114" i="5"/>
  <c r="A116" i="5" l="1"/>
  <c r="J115" i="5"/>
  <c r="L115" i="5"/>
  <c r="D115" i="5"/>
  <c r="A117" i="5" l="1"/>
  <c r="J116" i="5"/>
  <c r="L116" i="5"/>
  <c r="D116" i="5"/>
  <c r="A118" i="5" l="1"/>
  <c r="J117" i="5"/>
  <c r="D117" i="5"/>
  <c r="L117" i="5"/>
  <c r="A119" i="5" l="1"/>
  <c r="J118" i="5"/>
  <c r="D118" i="5"/>
  <c r="L118" i="5"/>
  <c r="A120" i="5" l="1"/>
  <c r="J119" i="5"/>
  <c r="L119" i="5"/>
  <c r="D119" i="5"/>
  <c r="A121" i="5" l="1"/>
  <c r="J120" i="5"/>
  <c r="L120" i="5"/>
  <c r="D120" i="5"/>
  <c r="J121" i="5" l="1"/>
  <c r="D121" i="5"/>
  <c r="L121" i="5"/>
  <c r="A123" i="5" l="1"/>
  <c r="J122" i="5"/>
  <c r="D122" i="5"/>
  <c r="L122" i="5"/>
  <c r="A124" i="5" l="1"/>
  <c r="J123" i="5"/>
  <c r="L123" i="5"/>
  <c r="D123" i="5"/>
  <c r="A125" i="5" l="1"/>
  <c r="J124" i="5"/>
  <c r="L124" i="5"/>
  <c r="D124" i="5"/>
  <c r="A126" i="5" l="1"/>
  <c r="J125" i="5"/>
  <c r="D125" i="5"/>
  <c r="L125" i="5"/>
  <c r="A127" i="5" l="1"/>
  <c r="D126" i="5"/>
  <c r="J126" i="5"/>
  <c r="L126" i="5"/>
  <c r="A128" i="5" l="1"/>
  <c r="D127" i="5"/>
  <c r="J127" i="5"/>
  <c r="L127" i="5"/>
  <c r="A129" i="5" l="1"/>
  <c r="D128" i="5"/>
  <c r="J128" i="5"/>
  <c r="L128" i="5"/>
  <c r="A130" i="5" l="1"/>
  <c r="D129" i="5"/>
  <c r="J129" i="5"/>
  <c r="L129" i="5"/>
  <c r="A131" i="5" l="1"/>
  <c r="D130" i="5"/>
  <c r="J130" i="5"/>
  <c r="L130" i="5"/>
  <c r="D131" i="5" l="1"/>
  <c r="J131" i="5"/>
  <c r="L131" i="5"/>
  <c r="A133" i="5" l="1"/>
  <c r="D132" i="5"/>
  <c r="J132" i="5"/>
  <c r="L132" i="5"/>
  <c r="A134" i="5" l="1"/>
  <c r="D133" i="5"/>
  <c r="J133" i="5"/>
  <c r="L133" i="5"/>
  <c r="A135" i="5" l="1"/>
  <c r="D134" i="5"/>
  <c r="J134" i="5"/>
  <c r="L134" i="5"/>
  <c r="A136" i="5" l="1"/>
  <c r="D135" i="5"/>
  <c r="J135" i="5"/>
  <c r="L135" i="5"/>
  <c r="A137" i="5" l="1"/>
  <c r="D136" i="5"/>
  <c r="J136" i="5"/>
  <c r="L136" i="5"/>
  <c r="A138" i="5" l="1"/>
  <c r="D137" i="5"/>
  <c r="J137" i="5"/>
  <c r="L137" i="5"/>
  <c r="A139" i="5" l="1"/>
  <c r="D138" i="5"/>
  <c r="J138" i="5"/>
  <c r="L138" i="5"/>
  <c r="A140" i="5" l="1"/>
  <c r="D139" i="5"/>
  <c r="J139" i="5"/>
  <c r="L139" i="5"/>
  <c r="A141" i="5" l="1"/>
  <c r="D140" i="5"/>
  <c r="J140" i="5"/>
  <c r="L140" i="5"/>
  <c r="D141" i="5" l="1"/>
  <c r="J141" i="5"/>
  <c r="L141" i="5"/>
  <c r="A143" i="5" l="1"/>
  <c r="D142" i="5"/>
  <c r="J142" i="5"/>
  <c r="L142" i="5"/>
  <c r="A144" i="5" l="1"/>
  <c r="D143" i="5"/>
  <c r="J143" i="5"/>
  <c r="L143" i="5"/>
  <c r="A145" i="5" l="1"/>
  <c r="D144" i="5"/>
  <c r="J144" i="5"/>
  <c r="L144" i="5"/>
  <c r="A146" i="5" l="1"/>
  <c r="D145" i="5"/>
  <c r="J145" i="5"/>
  <c r="L145" i="5"/>
  <c r="A147" i="5" l="1"/>
  <c r="D146" i="5"/>
  <c r="J146" i="5"/>
  <c r="L146" i="5"/>
  <c r="A148" i="5" l="1"/>
  <c r="D147" i="5"/>
  <c r="J147" i="5"/>
  <c r="L147" i="5"/>
  <c r="A149" i="5" l="1"/>
  <c r="D148" i="5"/>
  <c r="J148" i="5"/>
  <c r="L148" i="5"/>
  <c r="A150" i="5" l="1"/>
  <c r="D149" i="5"/>
  <c r="J149" i="5"/>
  <c r="L149" i="5"/>
  <c r="A151" i="5" l="1"/>
  <c r="D150" i="5"/>
  <c r="J150" i="5"/>
  <c r="L150" i="5"/>
  <c r="D151" i="5" l="1"/>
  <c r="J151" i="5"/>
  <c r="L151" i="5"/>
  <c r="A153" i="5" l="1"/>
  <c r="D152" i="5"/>
  <c r="J152" i="5"/>
  <c r="L152" i="5"/>
  <c r="A154" i="5" l="1"/>
  <c r="D153" i="5"/>
  <c r="J153" i="5"/>
  <c r="L153" i="5"/>
  <c r="A155" i="5" l="1"/>
  <c r="D154" i="5"/>
  <c r="J154" i="5"/>
  <c r="L154" i="5"/>
  <c r="A156" i="5" l="1"/>
  <c r="D155" i="5"/>
  <c r="J155" i="5"/>
  <c r="L155" i="5"/>
  <c r="A157" i="5" l="1"/>
  <c r="D156" i="5"/>
  <c r="J156" i="5"/>
  <c r="L156" i="5"/>
  <c r="A158" i="5" l="1"/>
  <c r="D157" i="5"/>
  <c r="J157" i="5"/>
  <c r="L157" i="5"/>
  <c r="A159" i="5" l="1"/>
  <c r="D158" i="5"/>
  <c r="J158" i="5"/>
  <c r="L158" i="5"/>
  <c r="A160" i="5" l="1"/>
  <c r="D159" i="5"/>
  <c r="J159" i="5"/>
  <c r="L159" i="5"/>
  <c r="A161" i="5" l="1"/>
  <c r="D160" i="5"/>
  <c r="J160" i="5"/>
  <c r="L160" i="5"/>
  <c r="D161" i="5" l="1"/>
  <c r="J161" i="5"/>
  <c r="L161" i="5"/>
  <c r="A163" i="5" l="1"/>
  <c r="D162" i="5"/>
  <c r="J162" i="5"/>
  <c r="L162" i="5"/>
  <c r="A164" i="5" l="1"/>
  <c r="D163" i="5"/>
  <c r="J163" i="5"/>
  <c r="L163" i="5"/>
  <c r="A165" i="5" l="1"/>
  <c r="D164" i="5"/>
  <c r="J164" i="5"/>
  <c r="L164" i="5"/>
  <c r="A166" i="5" l="1"/>
  <c r="D165" i="5"/>
  <c r="J165" i="5"/>
  <c r="L165" i="5"/>
  <c r="A167" i="5" l="1"/>
  <c r="D166" i="5"/>
  <c r="J166" i="5"/>
  <c r="L166" i="5"/>
  <c r="A168" i="5" l="1"/>
  <c r="D167" i="5"/>
  <c r="J167" i="5"/>
  <c r="L167" i="5"/>
  <c r="A169" i="5" l="1"/>
  <c r="D168" i="5"/>
  <c r="J168" i="5"/>
  <c r="L168" i="5"/>
  <c r="A170" i="5" l="1"/>
  <c r="D169" i="5"/>
  <c r="J169" i="5"/>
  <c r="L169" i="5"/>
  <c r="A171" i="5" l="1"/>
  <c r="D170" i="5"/>
  <c r="J170" i="5"/>
  <c r="L170" i="5"/>
  <c r="D171" i="5" l="1"/>
  <c r="J171" i="5"/>
  <c r="L171" i="5"/>
  <c r="A173" i="5" l="1"/>
  <c r="D172" i="5"/>
  <c r="J172" i="5"/>
  <c r="L172" i="5"/>
  <c r="A174" i="5" l="1"/>
  <c r="D173" i="5"/>
  <c r="J173" i="5"/>
  <c r="L173" i="5"/>
  <c r="A175" i="5" l="1"/>
  <c r="D174" i="5"/>
  <c r="J174" i="5"/>
  <c r="L174" i="5"/>
  <c r="A176" i="5" l="1"/>
  <c r="D175" i="5"/>
  <c r="J175" i="5"/>
  <c r="L175" i="5"/>
  <c r="A177" i="5" l="1"/>
  <c r="D176" i="5"/>
  <c r="L176" i="5"/>
  <c r="J176" i="5"/>
  <c r="A178" i="5" l="1"/>
  <c r="D177" i="5"/>
  <c r="J177" i="5"/>
  <c r="L177" i="5"/>
  <c r="A179" i="5" l="1"/>
  <c r="D178" i="5"/>
  <c r="J178" i="5"/>
  <c r="L178" i="5"/>
  <c r="A180" i="5" l="1"/>
  <c r="D179" i="5"/>
  <c r="J179" i="5"/>
  <c r="L179" i="5"/>
  <c r="A181" i="5" l="1"/>
  <c r="D180" i="5"/>
  <c r="L180" i="5"/>
  <c r="J180" i="5"/>
  <c r="D181" i="5" l="1"/>
  <c r="J181" i="5"/>
  <c r="L181" i="5"/>
  <c r="A183" i="5" l="1"/>
  <c r="D182" i="5"/>
  <c r="J182" i="5"/>
  <c r="L182" i="5"/>
  <c r="A184" i="5" l="1"/>
  <c r="D183" i="5"/>
  <c r="J183" i="5"/>
  <c r="L183" i="5"/>
  <c r="A185" i="5" l="1"/>
  <c r="D184" i="5"/>
  <c r="L184" i="5"/>
  <c r="J184" i="5"/>
  <c r="A186" i="5" l="1"/>
  <c r="D185" i="5"/>
  <c r="J185" i="5"/>
  <c r="L185" i="5"/>
  <c r="A187" i="5" l="1"/>
  <c r="D186" i="5"/>
  <c r="J186" i="5"/>
  <c r="L186" i="5"/>
  <c r="A188" i="5" l="1"/>
  <c r="D187" i="5"/>
  <c r="J187" i="5"/>
  <c r="L187" i="5"/>
  <c r="A189" i="5" l="1"/>
  <c r="D188" i="5"/>
  <c r="L188" i="5"/>
  <c r="J188" i="5"/>
  <c r="A190" i="5" l="1"/>
  <c r="D189" i="5"/>
  <c r="J189" i="5"/>
  <c r="L189" i="5"/>
  <c r="A191" i="5" l="1"/>
  <c r="D190" i="5"/>
  <c r="J190" i="5"/>
  <c r="L190" i="5"/>
  <c r="D191" i="5" l="1"/>
  <c r="J191" i="5"/>
  <c r="L191" i="5"/>
  <c r="A193" i="5" l="1"/>
  <c r="D192" i="5"/>
  <c r="L192" i="5"/>
  <c r="J192" i="5"/>
  <c r="A194" i="5" l="1"/>
  <c r="D193" i="5"/>
  <c r="J193" i="5"/>
  <c r="L193" i="5"/>
  <c r="A195" i="5" l="1"/>
  <c r="D194" i="5"/>
  <c r="J194" i="5"/>
  <c r="L194" i="5"/>
  <c r="A196" i="5" l="1"/>
  <c r="D195" i="5"/>
  <c r="J195" i="5"/>
  <c r="L195" i="5"/>
  <c r="A197" i="5" l="1"/>
  <c r="D196" i="5"/>
  <c r="L196" i="5"/>
  <c r="J196" i="5"/>
  <c r="A198" i="5" l="1"/>
  <c r="D197" i="5"/>
  <c r="J197" i="5"/>
  <c r="L197" i="5"/>
  <c r="A199" i="5" l="1"/>
  <c r="D198" i="5"/>
  <c r="J198" i="5"/>
  <c r="L198" i="5"/>
  <c r="A200" i="5" l="1"/>
  <c r="D199" i="5"/>
  <c r="J199" i="5"/>
  <c r="L199" i="5"/>
  <c r="A201" i="5" l="1"/>
  <c r="D200" i="5"/>
  <c r="L200" i="5"/>
  <c r="J200" i="5"/>
  <c r="D201" i="5" l="1"/>
  <c r="J201" i="5"/>
  <c r="L201" i="5"/>
  <c r="A203" i="5" l="1"/>
  <c r="D202" i="5"/>
  <c r="J202" i="5"/>
  <c r="L202" i="5"/>
  <c r="A204" i="5" l="1"/>
  <c r="D203" i="5"/>
  <c r="J203" i="5"/>
  <c r="L203" i="5"/>
  <c r="A205" i="5" l="1"/>
  <c r="D204" i="5"/>
  <c r="L204" i="5"/>
  <c r="J204" i="5"/>
  <c r="A206" i="5" l="1"/>
  <c r="D205" i="5"/>
  <c r="J205" i="5"/>
  <c r="L205" i="5"/>
  <c r="A207" i="5" l="1"/>
  <c r="D206" i="5"/>
  <c r="J206" i="5"/>
  <c r="L206" i="5"/>
  <c r="A208" i="5" l="1"/>
  <c r="D207" i="5"/>
  <c r="J207" i="5"/>
  <c r="L207" i="5"/>
  <c r="A209" i="5" l="1"/>
  <c r="D208" i="5"/>
  <c r="L208" i="5"/>
  <c r="J208" i="5"/>
  <c r="A210" i="5" l="1"/>
  <c r="D209" i="5"/>
  <c r="J209" i="5"/>
  <c r="L209" i="5"/>
  <c r="A211" i="5" l="1"/>
  <c r="D210" i="5"/>
  <c r="J210" i="5"/>
  <c r="L210" i="5"/>
  <c r="D211" i="5" l="1"/>
  <c r="J211" i="5"/>
  <c r="L211" i="5"/>
  <c r="A213" i="5" l="1"/>
  <c r="D212" i="5"/>
  <c r="L212" i="5"/>
  <c r="J212" i="5"/>
  <c r="A214" i="5" l="1"/>
  <c r="D213" i="5"/>
  <c r="J213" i="5"/>
  <c r="L213" i="5"/>
  <c r="A215" i="5" l="1"/>
  <c r="D214" i="5"/>
  <c r="J214" i="5"/>
  <c r="L214" i="5"/>
  <c r="A216" i="5" l="1"/>
  <c r="D215" i="5"/>
  <c r="J215" i="5"/>
  <c r="L215" i="5"/>
  <c r="A217" i="5" l="1"/>
  <c r="D216" i="5"/>
  <c r="L216" i="5"/>
  <c r="J216" i="5"/>
  <c r="A218" i="5" l="1"/>
  <c r="D217" i="5"/>
  <c r="J217" i="5"/>
  <c r="L217" i="5"/>
  <c r="A219" i="5" l="1"/>
  <c r="D218" i="5"/>
  <c r="J218" i="5"/>
  <c r="L218" i="5"/>
  <c r="A220" i="5" l="1"/>
  <c r="D219" i="5"/>
  <c r="J219" i="5"/>
  <c r="L219" i="5"/>
  <c r="A221" i="5" l="1"/>
  <c r="D220" i="5"/>
  <c r="L220" i="5"/>
  <c r="J220" i="5"/>
  <c r="D221" i="5" l="1"/>
  <c r="J221" i="5"/>
  <c r="L221" i="5"/>
  <c r="A223" i="5" l="1"/>
  <c r="D222" i="5"/>
  <c r="J222" i="5"/>
  <c r="L222" i="5"/>
  <c r="A224" i="5" l="1"/>
  <c r="D223" i="5"/>
  <c r="J223" i="5"/>
  <c r="L223" i="5"/>
  <c r="A225" i="5" l="1"/>
  <c r="D224" i="5"/>
  <c r="L224" i="5"/>
  <c r="J224" i="5"/>
  <c r="A226" i="5" l="1"/>
  <c r="D225" i="5"/>
  <c r="J225" i="5"/>
  <c r="L225" i="5"/>
  <c r="A227" i="5" l="1"/>
  <c r="D226" i="5"/>
  <c r="J226" i="5"/>
  <c r="L226" i="5"/>
  <c r="A228" i="5" l="1"/>
  <c r="D227" i="5"/>
  <c r="J227" i="5"/>
  <c r="L227" i="5"/>
  <c r="A229" i="5" l="1"/>
  <c r="D228" i="5"/>
  <c r="L228" i="5"/>
  <c r="J228" i="5"/>
  <c r="A230" i="5" l="1"/>
  <c r="D229" i="5"/>
  <c r="J229" i="5"/>
  <c r="L229" i="5"/>
  <c r="A231" i="5" l="1"/>
  <c r="D230" i="5"/>
  <c r="J230" i="5"/>
  <c r="L230" i="5"/>
  <c r="D231" i="5" l="1"/>
  <c r="J231" i="5"/>
  <c r="L231" i="5"/>
  <c r="A233" i="5" l="1"/>
  <c r="D232" i="5"/>
  <c r="L232" i="5"/>
  <c r="J232" i="5"/>
  <c r="A234" i="5" l="1"/>
  <c r="D233" i="5"/>
  <c r="J233" i="5"/>
  <c r="L233" i="5"/>
  <c r="A235" i="5" l="1"/>
  <c r="D234" i="5"/>
  <c r="J234" i="5"/>
  <c r="L234" i="5"/>
  <c r="A236" i="5" l="1"/>
  <c r="D235" i="5"/>
  <c r="J235" i="5"/>
  <c r="L235" i="5"/>
  <c r="A237" i="5" l="1"/>
  <c r="D236" i="5"/>
  <c r="L236" i="5"/>
  <c r="J236" i="5"/>
  <c r="A238" i="5" l="1"/>
  <c r="D237" i="5"/>
  <c r="J237" i="5"/>
  <c r="L237" i="5"/>
  <c r="A239" i="5" l="1"/>
  <c r="D238" i="5"/>
  <c r="J238" i="5"/>
  <c r="L238" i="5"/>
  <c r="A240" i="5" l="1"/>
  <c r="D239" i="5"/>
  <c r="J239" i="5"/>
  <c r="L239" i="5"/>
  <c r="A241" i="5" l="1"/>
  <c r="D240" i="5"/>
  <c r="L240" i="5"/>
  <c r="J240" i="5"/>
  <c r="A243" i="5" l="1"/>
  <c r="D241" i="5"/>
  <c r="J241" i="5"/>
  <c r="L241" i="5"/>
  <c r="A244" i="5" l="1"/>
  <c r="D243" i="5"/>
  <c r="L243" i="5"/>
  <c r="J243" i="5"/>
  <c r="A245" i="5" l="1"/>
  <c r="D244" i="5"/>
  <c r="J244" i="5"/>
  <c r="L244" i="5"/>
  <c r="A246" i="5" l="1"/>
  <c r="D245" i="5"/>
  <c r="J245" i="5"/>
  <c r="L245" i="5"/>
  <c r="A247" i="5" l="1"/>
  <c r="D246" i="5"/>
  <c r="L246" i="5"/>
  <c r="J246" i="5"/>
  <c r="A248" i="5" l="1"/>
  <c r="D247" i="5"/>
  <c r="J247" i="5"/>
  <c r="L247" i="5"/>
  <c r="A249" i="5" l="1"/>
  <c r="D248" i="5"/>
  <c r="L248" i="5"/>
  <c r="J248" i="5"/>
  <c r="A250" i="5" l="1"/>
  <c r="D249" i="5"/>
  <c r="L249" i="5"/>
  <c r="J249" i="5"/>
  <c r="A251" i="5" l="1"/>
  <c r="D250" i="5"/>
  <c r="J250" i="5"/>
  <c r="L250" i="5"/>
  <c r="A253" i="5" l="1"/>
  <c r="D251" i="5"/>
  <c r="L251" i="5"/>
  <c r="J251" i="5"/>
  <c r="A254" i="5" l="1"/>
  <c r="D253" i="5"/>
  <c r="J253" i="5"/>
  <c r="L253" i="5"/>
  <c r="A255" i="5" l="1"/>
  <c r="D254" i="5"/>
  <c r="J254" i="5"/>
  <c r="L254" i="5"/>
  <c r="A256" i="5" l="1"/>
  <c r="D255" i="5"/>
  <c r="L255" i="5"/>
  <c r="J255" i="5"/>
  <c r="A257" i="5" l="1"/>
  <c r="D256" i="5"/>
  <c r="L256" i="5"/>
  <c r="J256" i="5"/>
  <c r="A258" i="5" l="1"/>
  <c r="D257" i="5"/>
  <c r="J257" i="5"/>
  <c r="L257" i="5"/>
  <c r="A259" i="5" l="1"/>
  <c r="D258" i="5"/>
  <c r="L258" i="5"/>
  <c r="J258" i="5"/>
  <c r="A260" i="5" l="1"/>
  <c r="D259" i="5"/>
  <c r="L259" i="5"/>
  <c r="J259" i="5"/>
  <c r="A261" i="5" l="1"/>
  <c r="D260" i="5"/>
  <c r="L260" i="5"/>
  <c r="J260" i="5"/>
  <c r="D261" i="5" l="1"/>
  <c r="L261" i="5"/>
  <c r="J261" i="5"/>
</calcChain>
</file>

<file path=xl/sharedStrings.xml><?xml version="1.0" encoding="utf-8"?>
<sst xmlns="http://schemas.openxmlformats.org/spreadsheetml/2006/main" count="1720" uniqueCount="88">
  <si>
    <t>&lt;!DOCTYPE html&gt;</t>
  </si>
  <si>
    <t>&lt;head&gt;</t>
  </si>
  <si>
    <t>&lt;meta charset="utf-8"&gt;</t>
  </si>
  <si>
    <t>&lt;title&gt;Tracing Activity&lt;/title&gt;</t>
  </si>
  <si>
    <t>&lt;style&gt;</t>
  </si>
  <si>
    <t>.pad {</t>
  </si>
  <si>
    <t>position:relative;</t>
  </si>
  <si>
    <t>background-image: url(https://cwiae.s3.ap-south-1.amazonaws.com/953%247/01/ath1/tracingimg/a1.jpg);</t>
  </si>
  <si>
    <t>background-position: Centre;</t>
  </si>
  <si>
    <t>background-repeat: no-repeat;</t>
  </si>
  <si>
    <t>background-size: 45%;</t>
  </si>
  <si>
    <t>border: 2px dotted #888;</t>
  </si>
  <si>
    <t>border-radius: 15px;</t>
  </si>
  <si>
    <t>}</t>
  </si>
  <si>
    <t>&lt;/style&gt;</t>
  </si>
  <si>
    <t>&lt;link href="../assets/jquery.signaturepad.css" rel="stylesheet"&gt;</t>
  </si>
  <si>
    <t>&lt;!--[if lt IE 9]&gt;&lt;script src="../assets/flashcanvas.js"&gt;&lt;/script&gt;&lt;![endif]--&gt;</t>
  </si>
  <si>
    <t>&lt;script src="https://ajax.googleapis.com/ajax/libs/jquery/1.10.2/jquery.min.js"&gt;&lt;/script&gt;</t>
  </si>
  <si>
    <t>&lt;/head&gt;</t>
  </si>
  <si>
    <t>&lt;body id="body"&gt;</t>
  </si>
  <si>
    <t>&lt;form method="post" action=""&gt;</t>
  </si>
  <si>
    <t>&lt;div class="sigPad" id="linear" style="width:404px;"&gt;</t>
  </si>
  <si>
    <t>&lt;p&gt;Instruction goes here.&lt;/p&gt;</t>
  </si>
  <si>
    <t>&lt;div class="sig sigWrapper" style="height:auto;"&gt;</t>
  </si>
  <si>
    <t>&lt;div class="typed"&gt;&lt;/div&gt;</t>
  </si>
  <si>
    <t>&lt;canvas class="pad" width="300" height="250"&gt;&lt;/canvas&gt;</t>
  </si>
  <si>
    <t>&lt;input type="hidden" name="output" class="output"&gt;</t>
  </si>
  <si>
    <t>&lt;/div&gt;</t>
  </si>
  <si>
    <t>&lt;div class="row"&gt;</t>
  </si>
  <si>
    <t>&lt;div class="col-md-12"&gt;</t>
  </si>
  <si>
    <t>&lt;button class="clearButton" class="btn btn-primary"&gt;Clear&lt;/button&gt;</t>
  </si>
  <si>
    <t>&lt;/form&gt;</t>
  </si>
  <si>
    <t>&lt;script src="../assets/bezier.js"&gt;&lt;/script&gt;</t>
  </si>
  <si>
    <t>&lt;script src="../jquery.signaturepad.js"&gt;&lt;/script&gt;</t>
  </si>
  <si>
    <t>&lt;script&gt;</t>
  </si>
  <si>
    <t>$(document).ready(function() {</t>
  </si>
  <si>
    <t>$('#linear').signaturePad({drawOnly:true, lineTop:200});</t>
  </si>
  <si>
    <t>});</t>
  </si>
  <si>
    <t>&lt;/script&gt;</t>
  </si>
  <si>
    <t>&lt;script src="../assets/json2.min.js"&gt;&lt;/script&gt;</t>
  </si>
  <si>
    <t>&lt;/body&gt;</t>
  </si>
  <si>
    <t>background-image: url(https://cwiae.s3.ap-south-1.amazonaws.com/953%247/01/ath1/tracingimg/</t>
  </si>
  <si>
    <t>a</t>
  </si>
  <si>
    <t>.jpg);</t>
  </si>
  <si>
    <t>Instruction goes here.</t>
  </si>
  <si>
    <t>v</t>
  </si>
  <si>
    <t>%;</t>
  </si>
  <si>
    <t xml:space="preserve">background-size: </t>
  </si>
  <si>
    <t>&lt;div class="sigPad" id="linear" style="width:300px;"&gt;</t>
  </si>
  <si>
    <t>&lt;p&gt;</t>
  </si>
  <si>
    <t>&lt;/p&gt;</t>
  </si>
  <si>
    <t>&lt;!DOCTYPE html&gt;&lt;head&gt;&lt;meta charset="utf-8"&gt;&lt;title&gt;Tracing Activity&lt;/title&gt;&lt;style&gt;.pad {position:relative;background-image: url(https://cwiae.s3.ap-south-1.amazonaws.com/953%247/01/ath1/tracingimg/</t>
  </si>
  <si>
    <t xml:space="preserve">.jpg);background-position: Centre;background-repeat: no-repeat;background-size: </t>
  </si>
  <si>
    <t>%;border: 2px dotted #888;border-radius: 15px;}&lt;/style&gt;&lt;link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style="width:300px;"&gt;&lt;p&gt;</t>
  </si>
  <si>
    <t>&lt;/p&gt;&lt;div class="sig sigWrapper" style="height:auto;"&gt;&lt;div class="typed"&gt;&lt;/div&gt;&lt;canvas class="pad" width="300" height="250"&gt;&lt;/canvas&gt;&lt;input type="hidden" name="output" class="output"&gt;&lt;/div&gt;&lt;/div&gt;&lt;div class="row"&gt;&lt;div class="col-md-12"&gt;&lt;button class="clearButton" class="btn btn-primary"&gt;Clear&lt;/button&gt;&lt;/div&gt;&lt;/div&gt;&lt;/form&gt;&lt;script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</t>
  </si>
  <si>
    <t>z</t>
  </si>
  <si>
    <t>y</t>
  </si>
  <si>
    <t xml:space="preserve">Capital letter </t>
  </si>
  <si>
    <t xml:space="preserve"> / Uppercase </t>
  </si>
  <si>
    <t xml:space="preserve">Small letter </t>
  </si>
  <si>
    <t xml:space="preserve"> / Lowercase </t>
  </si>
  <si>
    <t>.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</si>
  <si>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</si>
  <si>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</si>
  <si>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</si>
  <si>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</si>
  <si>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</si>
  <si>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</si>
  <si>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</si>
  <si>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</si>
  <si>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</si>
  <si>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</si>
  <si>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</si>
  <si>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</si>
  <si>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</si>
  <si>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</si>
  <si>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</si>
  <si>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</si>
  <si>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</si>
  <si>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</si>
  <si>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</si>
  <si>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</si>
  <si>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</si>
  <si>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</si>
  <si>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 xml:space="preserve">.jpg); background-position: center; background-repeat: no-repeat;background-size: </t>
  </si>
  <si>
    <t>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</t>
  </si>
  <si>
    <t>&lt;ul class="sigNav"&gt;&lt;li class="drawIt"&gt;&lt;a href="#draw-it" &gt;</t>
  </si>
  <si>
    <t>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</si>
</sst>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48"/>
  <sheetViews>
    <sheetView workbookViewId="0">
      <selection activeCell="E1" sqref="E1"/>
    </sheetView>
  </sheetViews>
  <sheetFormatPr defaultRowHeight="15" x14ac:dyDescent="0.25"/>
  <sheetData>
    <row r="1" spans="5:8" ht="15.75" thickBot="1" x14ac:dyDescent="0.3">
      <c r="E1" s="1" t="s">
        <v>0</v>
      </c>
      <c r="H1" t="str">
        <f>CONCATENATE(E1,E2,E3,E4,E5,E6,E7)</f>
        <v>&lt;!DOCTYPE html&gt;&lt;head&gt;&lt;meta charset="utf-8"&gt;&lt;title&gt;Tracing Activity&lt;/title&gt;&lt;style&gt;.pad {position:relative;</v>
      </c>
    </row>
    <row r="2" spans="5:8" ht="15.75" thickBot="1" x14ac:dyDescent="0.3">
      <c r="E2" s="2" t="s">
        <v>1</v>
      </c>
      <c r="H2" t="s">
        <v>41</v>
      </c>
    </row>
    <row r="3" spans="5:8" ht="15.75" thickBot="1" x14ac:dyDescent="0.3">
      <c r="E3" s="1" t="s">
        <v>2</v>
      </c>
      <c r="H3" t="s">
        <v>42</v>
      </c>
    </row>
    <row r="4" spans="5:8" ht="15.75" thickBot="1" x14ac:dyDescent="0.3">
      <c r="E4" s="1" t="s">
        <v>3</v>
      </c>
      <c r="H4">
        <v>1</v>
      </c>
    </row>
    <row r="5" spans="5:8" ht="15.75" thickBot="1" x14ac:dyDescent="0.3">
      <c r="E5" s="2" t="s">
        <v>4</v>
      </c>
    </row>
    <row r="6" spans="5:8" ht="15.75" thickBot="1" x14ac:dyDescent="0.3">
      <c r="E6" s="2" t="s">
        <v>5</v>
      </c>
    </row>
    <row r="7" spans="5:8" ht="27" thickBot="1" x14ac:dyDescent="0.3">
      <c r="E7" s="2" t="s">
        <v>6</v>
      </c>
    </row>
    <row r="8" spans="5:8" ht="15.75" thickBot="1" x14ac:dyDescent="0.3">
      <c r="E8" s="1" t="s">
        <v>43</v>
      </c>
    </row>
    <row r="9" spans="5:8" ht="15.75" thickBot="1" x14ac:dyDescent="0.3">
      <c r="E9" s="1" t="s">
        <v>8</v>
      </c>
    </row>
    <row r="10" spans="5:8" ht="15.75" thickBot="1" x14ac:dyDescent="0.3">
      <c r="E10" s="1" t="s">
        <v>9</v>
      </c>
    </row>
    <row r="11" spans="5:8" ht="15.75" thickBot="1" x14ac:dyDescent="0.3">
      <c r="E11" s="1" t="s">
        <v>10</v>
      </c>
    </row>
    <row r="12" spans="5:8" ht="15.75" thickBot="1" x14ac:dyDescent="0.3">
      <c r="E12" s="1" t="s">
        <v>11</v>
      </c>
    </row>
    <row r="13" spans="5:8" ht="15.75" thickBot="1" x14ac:dyDescent="0.3">
      <c r="E13" s="1" t="s">
        <v>12</v>
      </c>
    </row>
    <row r="14" spans="5:8" ht="15.75" thickBot="1" x14ac:dyDescent="0.3">
      <c r="E14" s="2"/>
    </row>
    <row r="15" spans="5:8" ht="15.75" thickBot="1" x14ac:dyDescent="0.3">
      <c r="E15" s="2" t="s">
        <v>13</v>
      </c>
    </row>
    <row r="16" spans="5:8" ht="15.75" thickBot="1" x14ac:dyDescent="0.3">
      <c r="E16" s="2" t="s">
        <v>14</v>
      </c>
    </row>
    <row r="17" spans="5:5" ht="15.75" thickBot="1" x14ac:dyDescent="0.3">
      <c r="E17" s="1" t="s">
        <v>15</v>
      </c>
    </row>
    <row r="18" spans="5:5" ht="15.75" thickBot="1" x14ac:dyDescent="0.3">
      <c r="E18" s="1" t="s">
        <v>16</v>
      </c>
    </row>
    <row r="19" spans="5:5" ht="15.75" thickBot="1" x14ac:dyDescent="0.3">
      <c r="E19" s="1" t="s">
        <v>17</v>
      </c>
    </row>
    <row r="20" spans="5:5" ht="15.75" thickBot="1" x14ac:dyDescent="0.3">
      <c r="E20" s="2" t="s">
        <v>18</v>
      </c>
    </row>
    <row r="21" spans="5:5" ht="15.75" thickBot="1" x14ac:dyDescent="0.3">
      <c r="E21" s="1" t="s">
        <v>19</v>
      </c>
    </row>
    <row r="22" spans="5:5" ht="15.75" thickBot="1" x14ac:dyDescent="0.3">
      <c r="E22" s="1" t="s">
        <v>20</v>
      </c>
    </row>
    <row r="23" spans="5:5" ht="15.75" thickBot="1" x14ac:dyDescent="0.3">
      <c r="E23" s="1" t="s">
        <v>21</v>
      </c>
    </row>
    <row r="24" spans="5:5" ht="15.75" thickBot="1" x14ac:dyDescent="0.3">
      <c r="E24" s="1" t="s">
        <v>22</v>
      </c>
    </row>
    <row r="25" spans="5:5" ht="15.75" thickBot="1" x14ac:dyDescent="0.3">
      <c r="E25" s="2"/>
    </row>
    <row r="26" spans="5:5" ht="15.75" thickBot="1" x14ac:dyDescent="0.3">
      <c r="E26" s="1" t="s">
        <v>23</v>
      </c>
    </row>
    <row r="27" spans="5:5" ht="15.75" thickBot="1" x14ac:dyDescent="0.3">
      <c r="E27" s="1" t="s">
        <v>24</v>
      </c>
    </row>
    <row r="28" spans="5:5" ht="15.75" thickBot="1" x14ac:dyDescent="0.3">
      <c r="E28" s="1" t="s">
        <v>25</v>
      </c>
    </row>
    <row r="29" spans="5:5" ht="15.75" thickBot="1" x14ac:dyDescent="0.3">
      <c r="E29" s="1" t="s">
        <v>26</v>
      </c>
    </row>
    <row r="30" spans="5:5" ht="15.75" thickBot="1" x14ac:dyDescent="0.3">
      <c r="E30" s="2" t="s">
        <v>27</v>
      </c>
    </row>
    <row r="31" spans="5:5" ht="15.75" thickBot="1" x14ac:dyDescent="0.3">
      <c r="E31" s="2" t="s">
        <v>27</v>
      </c>
    </row>
    <row r="32" spans="5:5" ht="15.75" thickBot="1" x14ac:dyDescent="0.3">
      <c r="E32" s="2"/>
    </row>
    <row r="33" spans="5:5" ht="15.75" thickBot="1" x14ac:dyDescent="0.3">
      <c r="E33" s="1" t="s">
        <v>28</v>
      </c>
    </row>
    <row r="34" spans="5:5" ht="15.75" thickBot="1" x14ac:dyDescent="0.3">
      <c r="E34" s="1" t="s">
        <v>29</v>
      </c>
    </row>
    <row r="35" spans="5:5" ht="15.75" thickBot="1" x14ac:dyDescent="0.3">
      <c r="E35" s="1" t="s">
        <v>30</v>
      </c>
    </row>
    <row r="36" spans="5:5" ht="15.75" thickBot="1" x14ac:dyDescent="0.3">
      <c r="E36" s="2" t="s">
        <v>27</v>
      </c>
    </row>
    <row r="37" spans="5:5" ht="15.75" thickBot="1" x14ac:dyDescent="0.3">
      <c r="E37" s="2" t="s">
        <v>27</v>
      </c>
    </row>
    <row r="38" spans="5:5" ht="15.75" thickBot="1" x14ac:dyDescent="0.3">
      <c r="E38" s="2"/>
    </row>
    <row r="39" spans="5:5" ht="15.75" thickBot="1" x14ac:dyDescent="0.3">
      <c r="E39" s="2" t="s">
        <v>31</v>
      </c>
    </row>
    <row r="40" spans="5:5" ht="15.75" thickBot="1" x14ac:dyDescent="0.3">
      <c r="E40" s="1" t="s">
        <v>32</v>
      </c>
    </row>
    <row r="41" spans="5:5" ht="15.75" thickBot="1" x14ac:dyDescent="0.3">
      <c r="E41" s="1" t="s">
        <v>33</v>
      </c>
    </row>
    <row r="42" spans="5:5" ht="15.75" thickBot="1" x14ac:dyDescent="0.3">
      <c r="E42" s="2" t="s">
        <v>34</v>
      </c>
    </row>
    <row r="43" spans="5:5" ht="15.75" thickBot="1" x14ac:dyDescent="0.3">
      <c r="E43" s="1" t="s">
        <v>35</v>
      </c>
    </row>
    <row r="44" spans="5:5" ht="15.75" thickBot="1" x14ac:dyDescent="0.3">
      <c r="E44" s="1" t="s">
        <v>36</v>
      </c>
    </row>
    <row r="45" spans="5:5" ht="15.75" thickBot="1" x14ac:dyDescent="0.3">
      <c r="E45" s="2" t="s">
        <v>37</v>
      </c>
    </row>
    <row r="46" spans="5:5" ht="15.75" thickBot="1" x14ac:dyDescent="0.3">
      <c r="E46" s="2" t="s">
        <v>38</v>
      </c>
    </row>
    <row r="47" spans="5:5" ht="15.75" thickBot="1" x14ac:dyDescent="0.3">
      <c r="E47" s="1" t="s">
        <v>39</v>
      </c>
    </row>
    <row r="48" spans="5:5" ht="15.75" thickBot="1" x14ac:dyDescent="0.3">
      <c r="E48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" workbookViewId="0">
      <selection activeCell="B16" sqref="B16:B23"/>
    </sheetView>
  </sheetViews>
  <sheetFormatPr defaultRowHeight="15" x14ac:dyDescent="0.25"/>
  <cols>
    <col min="1" max="1" width="90.42578125" bestFit="1" customWidth="1"/>
  </cols>
  <sheetData>
    <row r="1" spans="1:3" ht="15.75" thickBot="1" x14ac:dyDescent="0.3">
      <c r="A1" s="1" t="s">
        <v>0</v>
      </c>
      <c r="B1" t="str">
        <f>CONCATENATE(A1,A2,A3,A4,A5,A6,A7)</f>
        <v>&lt;!DOCTYPE html&gt;&lt;head&gt;&lt;meta charset="utf-8"&gt;&lt;title&gt;Tracing Activity&lt;/title&gt;&lt;style&gt;.pad {position:relative;</v>
      </c>
    </row>
    <row r="2" spans="1:3" ht="15.75" thickBot="1" x14ac:dyDescent="0.3">
      <c r="A2" s="2" t="s">
        <v>1</v>
      </c>
      <c r="B2" s="1" t="s">
        <v>41</v>
      </c>
    </row>
    <row r="3" spans="1:3" ht="15.75" thickBot="1" x14ac:dyDescent="0.3">
      <c r="A3" s="1" t="s">
        <v>2</v>
      </c>
      <c r="B3" t="s">
        <v>42</v>
      </c>
      <c r="C3" t="s">
        <v>45</v>
      </c>
    </row>
    <row r="4" spans="1:3" ht="15.75" thickBot="1" x14ac:dyDescent="0.3">
      <c r="A4" s="1" t="s">
        <v>3</v>
      </c>
      <c r="B4">
        <v>1</v>
      </c>
      <c r="C4" t="s">
        <v>45</v>
      </c>
    </row>
    <row r="5" spans="1:3" ht="15.75" thickBot="1" x14ac:dyDescent="0.3">
      <c r="A5" s="2" t="s">
        <v>4</v>
      </c>
      <c r="B5" t="s">
        <v>43</v>
      </c>
    </row>
    <row r="6" spans="1:3" ht="15.75" thickBot="1" x14ac:dyDescent="0.3">
      <c r="A6" s="2" t="s">
        <v>5</v>
      </c>
      <c r="B6" t="str">
        <f>CONCATENATE(A9,A10)</f>
        <v>background-position: Centre;background-repeat: no-repeat;</v>
      </c>
    </row>
    <row r="7" spans="1:3" ht="15.75" thickBot="1" x14ac:dyDescent="0.3">
      <c r="A7" s="2" t="s">
        <v>6</v>
      </c>
      <c r="B7" s="1" t="s">
        <v>47</v>
      </c>
    </row>
    <row r="8" spans="1:3" ht="15.75" thickBot="1" x14ac:dyDescent="0.3">
      <c r="A8" s="1" t="s">
        <v>7</v>
      </c>
      <c r="B8">
        <v>45</v>
      </c>
      <c r="C8" t="s">
        <v>45</v>
      </c>
    </row>
    <row r="9" spans="1:3" ht="15.75" thickBot="1" x14ac:dyDescent="0.3">
      <c r="A9" s="1" t="s">
        <v>8</v>
      </c>
      <c r="B9" t="s">
        <v>46</v>
      </c>
    </row>
    <row r="10" spans="1:3" ht="15.75" thickBot="1" x14ac:dyDescent="0.3">
      <c r="A10" s="1" t="s">
        <v>9</v>
      </c>
      <c r="B10" t="str">
        <f>CONCATENATE(A12,A13,A15,A16,A17,A18,A19,A20,A21,A22,A23)</f>
        <v>border: 2px dotted #888;border-radius: 15px;}&lt;/style&gt;&lt;link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</v>
      </c>
    </row>
    <row r="11" spans="1:3" ht="15.75" thickBot="1" x14ac:dyDescent="0.3">
      <c r="A11" s="1" t="s">
        <v>10</v>
      </c>
      <c r="B11" s="1" t="s">
        <v>49</v>
      </c>
    </row>
    <row r="12" spans="1:3" ht="15.75" thickBot="1" x14ac:dyDescent="0.3">
      <c r="A12" s="1" t="s">
        <v>11</v>
      </c>
      <c r="B12" t="s">
        <v>44</v>
      </c>
      <c r="C12" t="s">
        <v>45</v>
      </c>
    </row>
    <row r="13" spans="1:3" ht="15.75" thickBot="1" x14ac:dyDescent="0.3">
      <c r="A13" s="1" t="s">
        <v>12</v>
      </c>
      <c r="B13" t="s">
        <v>50</v>
      </c>
    </row>
    <row r="14" spans="1:3" ht="15.75" thickBot="1" x14ac:dyDescent="0.3">
      <c r="A14" s="2"/>
      <c r="B14" t="str">
        <f>CONCATENATE(A26,A27,A28,A29,A30,A31,A33,A34,A35,A36,A37,A39,A40,A41,A42,A43,A44,A45,A46,A47,A48)</f>
        <v>&lt;div class="sig sigWrapper" style="height:auto;"&gt;&lt;div class="typed"&gt;&lt;/div&gt;&lt;canvas class="pad" width="300" height="250"&gt;&lt;/canvas&gt;&lt;input type="hidden" name="output" class="output"&gt;&lt;/div&gt;&lt;/div&gt;&lt;div class="row"&gt;&lt;div class="col-md-12"&gt;&lt;button class="clearButton" class="btn btn-primary"&gt;Clear&lt;/button&gt;&lt;/div&gt;&lt;/div&gt;&lt;/form&gt;&lt;script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</v>
      </c>
    </row>
    <row r="15" spans="1:3" ht="15.75" thickBot="1" x14ac:dyDescent="0.3">
      <c r="A15" s="2" t="s">
        <v>13</v>
      </c>
    </row>
    <row r="16" spans="1:3" ht="15.75" thickBot="1" x14ac:dyDescent="0.3">
      <c r="A16" s="2" t="s">
        <v>14</v>
      </c>
      <c r="B16" t="s">
        <v>51</v>
      </c>
    </row>
    <row r="17" spans="1:2" ht="15.75" thickBot="1" x14ac:dyDescent="0.3">
      <c r="A17" s="1" t="s">
        <v>15</v>
      </c>
      <c r="B17" t="s">
        <v>42</v>
      </c>
    </row>
    <row r="18" spans="1:2" ht="15.75" thickBot="1" x14ac:dyDescent="0.3">
      <c r="A18" s="1" t="s">
        <v>16</v>
      </c>
      <c r="B18">
        <v>1</v>
      </c>
    </row>
    <row r="19" spans="1:2" ht="15.75" thickBot="1" x14ac:dyDescent="0.3">
      <c r="A19" s="1" t="s">
        <v>17</v>
      </c>
      <c r="B19" t="s">
        <v>52</v>
      </c>
    </row>
    <row r="20" spans="1:2" ht="15.75" thickBot="1" x14ac:dyDescent="0.3">
      <c r="A20" s="2" t="s">
        <v>18</v>
      </c>
      <c r="B20">
        <v>45</v>
      </c>
    </row>
    <row r="21" spans="1:2" ht="15.75" thickBot="1" x14ac:dyDescent="0.3">
      <c r="A21" s="1" t="s">
        <v>19</v>
      </c>
      <c r="B21" t="s">
        <v>53</v>
      </c>
    </row>
    <row r="22" spans="1:2" ht="15.75" thickBot="1" x14ac:dyDescent="0.3">
      <c r="A22" s="1" t="s">
        <v>20</v>
      </c>
      <c r="B22" t="s">
        <v>44</v>
      </c>
    </row>
    <row r="23" spans="1:2" ht="15.75" thickBot="1" x14ac:dyDescent="0.3">
      <c r="A23" s="1" t="s">
        <v>48</v>
      </c>
      <c r="B23" t="s">
        <v>54</v>
      </c>
    </row>
    <row r="24" spans="1:2" ht="15.75" thickBot="1" x14ac:dyDescent="0.3">
      <c r="A24" s="1" t="s">
        <v>22</v>
      </c>
    </row>
    <row r="25" spans="1:2" ht="15.75" thickBot="1" x14ac:dyDescent="0.3">
      <c r="A25" s="2"/>
    </row>
    <row r="26" spans="1:2" ht="15.75" thickBot="1" x14ac:dyDescent="0.3">
      <c r="A26" s="1" t="s">
        <v>23</v>
      </c>
    </row>
    <row r="27" spans="1:2" ht="15.75" thickBot="1" x14ac:dyDescent="0.3">
      <c r="A27" s="1" t="s">
        <v>24</v>
      </c>
    </row>
    <row r="28" spans="1:2" ht="15.75" thickBot="1" x14ac:dyDescent="0.3">
      <c r="A28" s="1" t="s">
        <v>25</v>
      </c>
    </row>
    <row r="29" spans="1:2" ht="15.75" thickBot="1" x14ac:dyDescent="0.3">
      <c r="A29" s="1" t="s">
        <v>26</v>
      </c>
    </row>
    <row r="30" spans="1:2" ht="15.75" thickBot="1" x14ac:dyDescent="0.3">
      <c r="A30" s="2" t="s">
        <v>27</v>
      </c>
    </row>
    <row r="31" spans="1:2" ht="15.75" thickBot="1" x14ac:dyDescent="0.3">
      <c r="A31" s="2" t="s">
        <v>27</v>
      </c>
    </row>
    <row r="32" spans="1:2" ht="15.75" thickBot="1" x14ac:dyDescent="0.3">
      <c r="A32" s="2"/>
    </row>
    <row r="33" spans="1:1" ht="15.75" thickBot="1" x14ac:dyDescent="0.3">
      <c r="A33" s="1" t="s">
        <v>28</v>
      </c>
    </row>
    <row r="34" spans="1:1" ht="15.75" thickBot="1" x14ac:dyDescent="0.3">
      <c r="A34" s="1" t="s">
        <v>29</v>
      </c>
    </row>
    <row r="35" spans="1:1" ht="15.75" thickBot="1" x14ac:dyDescent="0.3">
      <c r="A35" s="1" t="s">
        <v>30</v>
      </c>
    </row>
    <row r="36" spans="1:1" ht="15.75" thickBot="1" x14ac:dyDescent="0.3">
      <c r="A36" s="2" t="s">
        <v>27</v>
      </c>
    </row>
    <row r="37" spans="1:1" ht="15.75" thickBot="1" x14ac:dyDescent="0.3">
      <c r="A37" s="2" t="s">
        <v>27</v>
      </c>
    </row>
    <row r="38" spans="1:1" ht="15.75" thickBot="1" x14ac:dyDescent="0.3">
      <c r="A38" s="2"/>
    </row>
    <row r="39" spans="1:1" ht="15.75" thickBot="1" x14ac:dyDescent="0.3">
      <c r="A39" s="2" t="s">
        <v>31</v>
      </c>
    </row>
    <row r="40" spans="1:1" ht="15.75" thickBot="1" x14ac:dyDescent="0.3">
      <c r="A40" s="1" t="s">
        <v>32</v>
      </c>
    </row>
    <row r="41" spans="1:1" ht="15.75" thickBot="1" x14ac:dyDescent="0.3">
      <c r="A41" s="1" t="s">
        <v>33</v>
      </c>
    </row>
    <row r="42" spans="1:1" ht="15.75" thickBot="1" x14ac:dyDescent="0.3">
      <c r="A42" s="2" t="s">
        <v>34</v>
      </c>
    </row>
    <row r="43" spans="1:1" ht="15.75" thickBot="1" x14ac:dyDescent="0.3">
      <c r="A43" s="1" t="s">
        <v>35</v>
      </c>
    </row>
    <row r="44" spans="1:1" ht="15.75" thickBot="1" x14ac:dyDescent="0.3">
      <c r="A44" s="1" t="s">
        <v>36</v>
      </c>
    </row>
    <row r="45" spans="1:1" ht="15.75" thickBot="1" x14ac:dyDescent="0.3">
      <c r="A45" s="2" t="s">
        <v>37</v>
      </c>
    </row>
    <row r="46" spans="1:1" ht="15.75" thickBot="1" x14ac:dyDescent="0.3">
      <c r="A46" s="2" t="s">
        <v>38</v>
      </c>
    </row>
    <row r="47" spans="1:1" ht="15.75" thickBot="1" x14ac:dyDescent="0.3">
      <c r="A47" s="1" t="s">
        <v>39</v>
      </c>
    </row>
    <row r="48" spans="1:1" ht="15.75" thickBot="1" x14ac:dyDescent="0.3">
      <c r="A48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62"/>
  <sheetViews>
    <sheetView tabSelected="1" workbookViewId="0">
      <selection activeCell="O2" sqref="O2"/>
    </sheetView>
  </sheetViews>
  <sheetFormatPr defaultRowHeight="15" x14ac:dyDescent="0.25"/>
  <cols>
    <col min="3" max="3" width="4.28515625" customWidth="1"/>
    <col min="4" max="4" width="3" customWidth="1"/>
    <col min="5" max="5" width="3.42578125" customWidth="1"/>
    <col min="6" max="6" width="3.7109375" customWidth="1"/>
    <col min="7" max="7" width="4" customWidth="1"/>
    <col min="8" max="8" width="5" customWidth="1"/>
    <col min="9" max="9" width="4.140625" customWidth="1"/>
    <col min="10" max="10" width="3" customWidth="1"/>
    <col min="11" max="13" width="4.140625" customWidth="1"/>
    <col min="14" max="16" width="5.42578125" customWidth="1"/>
  </cols>
  <sheetData>
    <row r="1" spans="1:17" x14ac:dyDescent="0.25">
      <c r="D1" t="s">
        <v>45</v>
      </c>
      <c r="E1" t="s">
        <v>45</v>
      </c>
      <c r="G1" t="s">
        <v>45</v>
      </c>
      <c r="I1" t="s">
        <v>45</v>
      </c>
    </row>
    <row r="2" spans="1:17" x14ac:dyDescent="0.25">
      <c r="A2" t="s">
        <v>42</v>
      </c>
      <c r="B2">
        <v>1</v>
      </c>
      <c r="C2" t="s">
        <v>51</v>
      </c>
      <c r="D2" t="str">
        <f>A2</f>
        <v>a</v>
      </c>
      <c r="E2">
        <f>B2</f>
        <v>1</v>
      </c>
      <c r="F2" t="s">
        <v>84</v>
      </c>
      <c r="G2">
        <f>VLOOKUP(B2,Sheet6!A$1:$B10,2,FALSE)</f>
        <v>45</v>
      </c>
      <c r="H2" t="s">
        <v>87</v>
      </c>
      <c r="I2" t="str">
        <f>VLOOKUP(B2,Sheet6!A$1:D$10,3,FALSE)</f>
        <v xml:space="preserve">Capital letter </v>
      </c>
      <c r="J2" t="str">
        <f>IF(OR(B2=1,B2=2,B2=3,B2=4,B2=5),UPPER(A2),A2)</f>
        <v>A</v>
      </c>
      <c r="K2" t="str">
        <f>VLOOKUP(B2,Sheet6!A$1:D$10,4,FALSE)</f>
        <v xml:space="preserve"> / Uppercase </v>
      </c>
      <c r="L2" t="str">
        <f>IF(OR(B2=1,B2=2,B2=3,B2=4,B2=5),UPPER(A2),A2)</f>
        <v>A</v>
      </c>
      <c r="M2" t="s">
        <v>61</v>
      </c>
      <c r="N2" t="s">
        <v>86</v>
      </c>
      <c r="O2" t="str">
        <f>CONCATENATE(I2,J2,M2)</f>
        <v>Capital letter A.</v>
      </c>
      <c r="P2" t="s">
        <v>85</v>
      </c>
      <c r="Q2" t="str">
        <f>CONCATENATE("echo """,C2,D2,E2,F2,G2,H2,N2,O2,P2,"""&gt; ",D2,E2,".html")</f>
        <v>echo "&lt;!DOCTYPE html&gt;&lt;head&gt;&lt;meta charset="utf-8"&gt;&lt;title&gt;Tracing Activity&lt;/title&gt;&lt;style&gt;.pad {position:relative;background-image: url(https://cwiae.s3.ap-south-1.amazonaws.com/953%247/01/ath1/tracingimg/a1.jpg);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a1.html</v>
      </c>
    </row>
    <row r="3" spans="1:17" x14ac:dyDescent="0.25">
      <c r="A3" t="str">
        <f>A2</f>
        <v>a</v>
      </c>
      <c r="B3">
        <f>IF(B2=10,1,B2+1)</f>
        <v>2</v>
      </c>
      <c r="C3" t="s">
        <v>51</v>
      </c>
      <c r="D3" t="str">
        <f t="shared" ref="D3:D66" si="0">A3</f>
        <v>a</v>
      </c>
      <c r="E3">
        <f t="shared" ref="E3:E66" si="1">B3</f>
        <v>2</v>
      </c>
      <c r="F3" t="s">
        <v>84</v>
      </c>
      <c r="G3">
        <f>VLOOKUP(B3,Sheet6!A$1:$B11,2,FALSE)</f>
        <v>70</v>
      </c>
      <c r="H3" t="s">
        <v>87</v>
      </c>
      <c r="I3" t="str">
        <f>VLOOKUP(B3,Sheet6!A$1:D$10,3,FALSE)</f>
        <v xml:space="preserve">Capital letter </v>
      </c>
      <c r="J3" t="str">
        <f t="shared" ref="J3:J66" si="2">IF(OR(B3=1,B3=2,B3=3,B3=4,B3=5),UPPER(A3),A3)</f>
        <v>A</v>
      </c>
      <c r="K3" t="str">
        <f>VLOOKUP(B3,Sheet6!A$1:D$10,4,FALSE)</f>
        <v xml:space="preserve"> / Uppercase </v>
      </c>
      <c r="L3" t="str">
        <f t="shared" ref="L3:L66" si="3">IF(OR(B3=1,B3=2,B3=3,B3=4,B3=5),UPPER(A3),A3)</f>
        <v>A</v>
      </c>
      <c r="M3" t="s">
        <v>61</v>
      </c>
      <c r="N3" t="s">
        <v>86</v>
      </c>
      <c r="O3" t="str">
        <f t="shared" ref="O3:O66" si="4">CONCATENATE(I3,J3,M3)</f>
        <v>Capital letter A.</v>
      </c>
      <c r="P3" t="s">
        <v>85</v>
      </c>
      <c r="Q3" t="str">
        <f t="shared" ref="Q3:Q66" si="5">CONCATENATE("echo """,C3,D3,E3,F3,G3,H3,N3,O3,P3,"""&gt; ",D3,E3,".html")</f>
        <v>echo "&lt;!DOCTYPE html&gt;&lt;head&gt;&lt;meta charset="utf-8"&gt;&lt;title&gt;Tracing Activity&lt;/title&gt;&lt;style&gt;.pad {position:relative;background-image: url(https://cwiae.s3.ap-south-1.amazonaws.com/953%247/01/ath1/tracingimg/a2.jpg);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a2.html</v>
      </c>
    </row>
    <row r="4" spans="1:17" x14ac:dyDescent="0.25">
      <c r="A4" t="str">
        <f t="shared" ref="A4:A67" si="6">A3</f>
        <v>a</v>
      </c>
      <c r="B4">
        <f t="shared" ref="B4:B67" si="7">IF(B3=10,1,B3+1)</f>
        <v>3</v>
      </c>
      <c r="C4" t="s">
        <v>51</v>
      </c>
      <c r="D4" t="str">
        <f t="shared" si="0"/>
        <v>a</v>
      </c>
      <c r="E4">
        <f t="shared" si="1"/>
        <v>3</v>
      </c>
      <c r="F4" t="s">
        <v>84</v>
      </c>
      <c r="G4">
        <f>VLOOKUP(B4,Sheet6!A$1:$B12,2,FALSE)</f>
        <v>70</v>
      </c>
      <c r="H4" t="s">
        <v>87</v>
      </c>
      <c r="I4" t="str">
        <f>VLOOKUP(B4,Sheet6!A$1:D$10,3,FALSE)</f>
        <v xml:space="preserve">Capital letter </v>
      </c>
      <c r="J4" t="str">
        <f t="shared" si="2"/>
        <v>A</v>
      </c>
      <c r="K4" t="str">
        <f>VLOOKUP(B4,Sheet6!A$1:D$10,4,FALSE)</f>
        <v xml:space="preserve"> / Uppercase </v>
      </c>
      <c r="L4" t="str">
        <f t="shared" si="3"/>
        <v>A</v>
      </c>
      <c r="M4" t="s">
        <v>61</v>
      </c>
      <c r="N4" t="s">
        <v>86</v>
      </c>
      <c r="O4" t="str">
        <f t="shared" si="4"/>
        <v>Capital letter A.</v>
      </c>
      <c r="P4" t="s">
        <v>85</v>
      </c>
      <c r="Q4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url(https://cwiae.s3.ap-south-1.amazonaws.com/953%247/01/ath1/tracingimg/a3.jpg);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a3.html</v>
      </c>
    </row>
    <row r="5" spans="1:17" x14ac:dyDescent="0.25">
      <c r="A5" t="str">
        <f t="shared" si="6"/>
        <v>a</v>
      </c>
      <c r="B5">
        <f t="shared" si="7"/>
        <v>4</v>
      </c>
      <c r="C5" t="s">
        <v>51</v>
      </c>
      <c r="D5" t="str">
        <f t="shared" si="0"/>
        <v>a</v>
      </c>
      <c r="E5">
        <f t="shared" si="1"/>
        <v>4</v>
      </c>
      <c r="F5" t="s">
        <v>84</v>
      </c>
      <c r="G5">
        <f>VLOOKUP(B5,Sheet6!A$1:$B13,2,FALSE)</f>
        <v>70</v>
      </c>
      <c r="H5" t="s">
        <v>87</v>
      </c>
      <c r="I5" t="str">
        <f>VLOOKUP(B5,Sheet6!A$1:D$10,3,FALSE)</f>
        <v xml:space="preserve">Capital letter </v>
      </c>
      <c r="J5" t="str">
        <f t="shared" si="2"/>
        <v>A</v>
      </c>
      <c r="K5" t="str">
        <f>VLOOKUP(B5,Sheet6!A$1:D$10,4,FALSE)</f>
        <v xml:space="preserve"> / Uppercase </v>
      </c>
      <c r="L5" t="str">
        <f t="shared" si="3"/>
        <v>A</v>
      </c>
      <c r="M5" t="s">
        <v>61</v>
      </c>
      <c r="N5" t="s">
        <v>86</v>
      </c>
      <c r="O5" t="str">
        <f t="shared" si="4"/>
        <v>Capital letter A.</v>
      </c>
      <c r="P5" t="s">
        <v>85</v>
      </c>
      <c r="Q5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url(https://cwiae.s3.ap-south-1.amazonaws.com/953%247/01/ath1/tracingimg/a4.jpg);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a4.html</v>
      </c>
    </row>
    <row r="6" spans="1:17" x14ac:dyDescent="0.25">
      <c r="A6" t="str">
        <f t="shared" si="6"/>
        <v>a</v>
      </c>
      <c r="B6">
        <f t="shared" si="7"/>
        <v>5</v>
      </c>
      <c r="C6" t="s">
        <v>51</v>
      </c>
      <c r="D6" t="str">
        <f t="shared" si="0"/>
        <v>a</v>
      </c>
      <c r="E6">
        <f t="shared" si="1"/>
        <v>5</v>
      </c>
      <c r="F6" t="s">
        <v>84</v>
      </c>
      <c r="G6">
        <f>VLOOKUP(B6,Sheet6!A$1:$B14,2,FALSE)</f>
        <v>70</v>
      </c>
      <c r="H6" t="s">
        <v>87</v>
      </c>
      <c r="I6" t="str">
        <f>VLOOKUP(B6,Sheet6!A$1:D$10,3,FALSE)</f>
        <v xml:space="preserve">Capital letter </v>
      </c>
      <c r="J6" t="str">
        <f t="shared" si="2"/>
        <v>A</v>
      </c>
      <c r="K6" t="str">
        <f>VLOOKUP(B6,Sheet6!A$1:D$10,4,FALSE)</f>
        <v xml:space="preserve"> / Uppercase </v>
      </c>
      <c r="L6" t="str">
        <f t="shared" si="3"/>
        <v>A</v>
      </c>
      <c r="M6" t="s">
        <v>61</v>
      </c>
      <c r="N6" t="s">
        <v>86</v>
      </c>
      <c r="O6" t="str">
        <f t="shared" si="4"/>
        <v>Capital letter A.</v>
      </c>
      <c r="P6" t="s">
        <v>85</v>
      </c>
      <c r="Q6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url(https://cwiae.s3.ap-south-1.amazonaws.com/953%247/01/ath1/tracingimg/a5.jpg);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a5.html</v>
      </c>
    </row>
    <row r="7" spans="1:17" x14ac:dyDescent="0.25">
      <c r="A7" t="str">
        <f t="shared" si="6"/>
        <v>a</v>
      </c>
      <c r="B7">
        <f t="shared" si="7"/>
        <v>6</v>
      </c>
      <c r="C7" t="s">
        <v>51</v>
      </c>
      <c r="D7" t="str">
        <f t="shared" si="0"/>
        <v>a</v>
      </c>
      <c r="E7">
        <f t="shared" si="1"/>
        <v>6</v>
      </c>
      <c r="F7" t="s">
        <v>84</v>
      </c>
      <c r="G7">
        <f>VLOOKUP(B7,Sheet6!A$1:$B15,2,FALSE)</f>
        <v>65</v>
      </c>
      <c r="H7" t="s">
        <v>87</v>
      </c>
      <c r="I7" t="str">
        <f>VLOOKUP(B7,Sheet6!A$1:D$10,3,FALSE)</f>
        <v xml:space="preserve">Small letter </v>
      </c>
      <c r="J7" t="str">
        <f t="shared" si="2"/>
        <v>a</v>
      </c>
      <c r="K7" t="str">
        <f>VLOOKUP(B7,Sheet6!A$1:D$10,4,FALSE)</f>
        <v xml:space="preserve"> / Lowercase </v>
      </c>
      <c r="L7" t="str">
        <f t="shared" si="3"/>
        <v>a</v>
      </c>
      <c r="M7" t="s">
        <v>61</v>
      </c>
      <c r="N7" t="s">
        <v>86</v>
      </c>
      <c r="O7" t="str">
        <f t="shared" si="4"/>
        <v>Small letter a.</v>
      </c>
      <c r="P7" t="s">
        <v>85</v>
      </c>
      <c r="Q7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url(https://cwiae.s3.ap-south-1.amazonaws.com/953%247/01/ath1/tracingimg/a6.jpg);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a6.html</v>
      </c>
    </row>
    <row r="8" spans="1:17" x14ac:dyDescent="0.25">
      <c r="A8" t="str">
        <f t="shared" si="6"/>
        <v>a</v>
      </c>
      <c r="B8">
        <f t="shared" si="7"/>
        <v>7</v>
      </c>
      <c r="C8" t="s">
        <v>51</v>
      </c>
      <c r="D8" t="str">
        <f t="shared" si="0"/>
        <v>a</v>
      </c>
      <c r="E8">
        <f t="shared" si="1"/>
        <v>7</v>
      </c>
      <c r="F8" t="s">
        <v>84</v>
      </c>
      <c r="G8">
        <f>VLOOKUP(B8,Sheet6!A$1:$B16,2,FALSE)</f>
        <v>70</v>
      </c>
      <c r="H8" t="s">
        <v>87</v>
      </c>
      <c r="I8" t="str">
        <f>VLOOKUP(B8,Sheet6!A$1:D$10,3,FALSE)</f>
        <v xml:space="preserve">Small letter </v>
      </c>
      <c r="J8" t="str">
        <f t="shared" si="2"/>
        <v>a</v>
      </c>
      <c r="K8" t="str">
        <f>VLOOKUP(B8,Sheet6!A$1:D$10,4,FALSE)</f>
        <v xml:space="preserve"> / Lowercase </v>
      </c>
      <c r="L8" t="str">
        <f t="shared" si="3"/>
        <v>a</v>
      </c>
      <c r="M8" t="s">
        <v>61</v>
      </c>
      <c r="N8" t="s">
        <v>86</v>
      </c>
      <c r="O8" t="str">
        <f t="shared" si="4"/>
        <v>Small letter a.</v>
      </c>
      <c r="P8" t="s">
        <v>85</v>
      </c>
      <c r="Q8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url(https://cwiae.s3.ap-south-1.amazonaws.com/953%247/01/ath1/tracingimg/a7.jpg);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a7.html</v>
      </c>
    </row>
    <row r="9" spans="1:17" x14ac:dyDescent="0.25">
      <c r="A9" t="str">
        <f t="shared" si="6"/>
        <v>a</v>
      </c>
      <c r="B9">
        <f t="shared" si="7"/>
        <v>8</v>
      </c>
      <c r="C9" t="s">
        <v>51</v>
      </c>
      <c r="D9" t="str">
        <f t="shared" si="0"/>
        <v>a</v>
      </c>
      <c r="E9">
        <f t="shared" si="1"/>
        <v>8</v>
      </c>
      <c r="F9" t="s">
        <v>84</v>
      </c>
      <c r="G9">
        <f>VLOOKUP(B9,Sheet6!A$1:$B17,2,FALSE)</f>
        <v>70</v>
      </c>
      <c r="H9" t="s">
        <v>87</v>
      </c>
      <c r="I9" t="str">
        <f>VLOOKUP(B9,Sheet6!A$1:D$10,3,FALSE)</f>
        <v xml:space="preserve">Small letter </v>
      </c>
      <c r="J9" t="str">
        <f t="shared" si="2"/>
        <v>a</v>
      </c>
      <c r="K9" t="str">
        <f>VLOOKUP(B9,Sheet6!A$1:D$10,4,FALSE)</f>
        <v xml:space="preserve"> / Lowercase </v>
      </c>
      <c r="L9" t="str">
        <f t="shared" si="3"/>
        <v>a</v>
      </c>
      <c r="M9" t="s">
        <v>61</v>
      </c>
      <c r="N9" t="s">
        <v>86</v>
      </c>
      <c r="O9" t="str">
        <f t="shared" si="4"/>
        <v>Small letter a.</v>
      </c>
      <c r="P9" t="s">
        <v>85</v>
      </c>
      <c r="Q9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url(https://cwiae.s3.ap-south-1.amazonaws.com/953%247/01/ath1/tracingimg/a8.jpg);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a8.html</v>
      </c>
    </row>
    <row r="10" spans="1:17" x14ac:dyDescent="0.25">
      <c r="A10" t="str">
        <f t="shared" si="6"/>
        <v>a</v>
      </c>
      <c r="B10">
        <f t="shared" si="7"/>
        <v>9</v>
      </c>
      <c r="C10" t="s">
        <v>51</v>
      </c>
      <c r="D10" t="str">
        <f t="shared" si="0"/>
        <v>a</v>
      </c>
      <c r="E10">
        <f t="shared" si="1"/>
        <v>9</v>
      </c>
      <c r="F10" t="s">
        <v>84</v>
      </c>
      <c r="G10">
        <f>VLOOKUP(B10,Sheet6!A$1:$B18,2,FALSE)</f>
        <v>70</v>
      </c>
      <c r="H10" t="s">
        <v>87</v>
      </c>
      <c r="I10" t="str">
        <f>VLOOKUP(B10,Sheet6!A$1:D$10,3,FALSE)</f>
        <v xml:space="preserve">Small letter </v>
      </c>
      <c r="J10" t="str">
        <f t="shared" si="2"/>
        <v>a</v>
      </c>
      <c r="K10" t="str">
        <f>VLOOKUP(B10,Sheet6!A$1:D$10,4,FALSE)</f>
        <v xml:space="preserve"> / Lowercase </v>
      </c>
      <c r="L10" t="str">
        <f t="shared" si="3"/>
        <v>a</v>
      </c>
      <c r="M10" t="s">
        <v>61</v>
      </c>
      <c r="N10" t="s">
        <v>86</v>
      </c>
      <c r="O10" t="str">
        <f t="shared" si="4"/>
        <v>Small letter a.</v>
      </c>
      <c r="P10" t="s">
        <v>85</v>
      </c>
      <c r="Q10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url(https://cwiae.s3.ap-south-1.amazonaws.com/953%247/01/ath1/tracingimg/a9.jpg);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a9.html</v>
      </c>
    </row>
    <row r="11" spans="1:17" x14ac:dyDescent="0.25">
      <c r="A11" t="str">
        <f t="shared" si="6"/>
        <v>a</v>
      </c>
      <c r="B11">
        <f t="shared" si="7"/>
        <v>10</v>
      </c>
      <c r="C11" t="s">
        <v>51</v>
      </c>
      <c r="D11" t="str">
        <f t="shared" si="0"/>
        <v>a</v>
      </c>
      <c r="E11">
        <f t="shared" si="1"/>
        <v>10</v>
      </c>
      <c r="F11" t="s">
        <v>84</v>
      </c>
      <c r="G11">
        <f>VLOOKUP(B11,Sheet6!A$1:$B19,2,FALSE)</f>
        <v>70</v>
      </c>
      <c r="H11" t="s">
        <v>87</v>
      </c>
      <c r="I11" t="str">
        <f>VLOOKUP(B11,Sheet6!A$1:D$10,3,FALSE)</f>
        <v xml:space="preserve">Small letter </v>
      </c>
      <c r="J11" t="str">
        <f t="shared" si="2"/>
        <v>a</v>
      </c>
      <c r="K11" t="str">
        <f>VLOOKUP(B11,Sheet6!A$1:D$10,4,FALSE)</f>
        <v xml:space="preserve"> / Lowercase </v>
      </c>
      <c r="L11" t="str">
        <f t="shared" si="3"/>
        <v>a</v>
      </c>
      <c r="M11" t="s">
        <v>61</v>
      </c>
      <c r="N11" t="s">
        <v>86</v>
      </c>
      <c r="O11" t="str">
        <f t="shared" si="4"/>
        <v>Small letter a.</v>
      </c>
      <c r="P11" t="s">
        <v>85</v>
      </c>
      <c r="Q11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url(https://cwiae.s3.ap-south-1.amazonaws.com/953%247/01/ath1/tracingimg/a10.jpg);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a.&lt;/a&gt;&lt;/li&gt;&lt;li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a10.html</v>
      </c>
    </row>
    <row r="12" spans="1:17" x14ac:dyDescent="0.25">
      <c r="A12" t="s">
        <v>62</v>
      </c>
      <c r="B12">
        <f t="shared" si="7"/>
        <v>1</v>
      </c>
      <c r="C12" t="s">
        <v>51</v>
      </c>
      <c r="D12" t="str">
        <f t="shared" si="0"/>
        <v>b</v>
      </c>
      <c r="E12">
        <f t="shared" si="1"/>
        <v>1</v>
      </c>
      <c r="F12" t="s">
        <v>84</v>
      </c>
      <c r="G12">
        <f>VLOOKUP(B12,Sheet6!A$1:$B20,2,FALSE)</f>
        <v>45</v>
      </c>
      <c r="H12" t="s">
        <v>87</v>
      </c>
      <c r="I12" t="str">
        <f>VLOOKUP(B12,Sheet6!A$1:D$10,3,FALSE)</f>
        <v xml:space="preserve">Capital letter </v>
      </c>
      <c r="J12" t="str">
        <f t="shared" si="2"/>
        <v>B</v>
      </c>
      <c r="K12" t="str">
        <f>VLOOKUP(B12,Sheet6!A$1:D$10,4,FALSE)</f>
        <v xml:space="preserve"> / Uppercase </v>
      </c>
      <c r="L12" t="str">
        <f t="shared" si="3"/>
        <v>B</v>
      </c>
      <c r="M12" t="s">
        <v>61</v>
      </c>
      <c r="N12" t="s">
        <v>86</v>
      </c>
      <c r="O12" t="str">
        <f t="shared" si="4"/>
        <v>Capital letter B.</v>
      </c>
      <c r="P12" t="s">
        <v>85</v>
      </c>
      <c r="Q12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b1.html</v>
      </c>
    </row>
    <row r="13" spans="1:17" x14ac:dyDescent="0.25">
      <c r="A13" t="str">
        <f t="shared" si="6"/>
        <v>b</v>
      </c>
      <c r="B13">
        <f t="shared" si="7"/>
        <v>2</v>
      </c>
      <c r="C13" t="s">
        <v>51</v>
      </c>
      <c r="D13" t="str">
        <f t="shared" si="0"/>
        <v>b</v>
      </c>
      <c r="E13">
        <f t="shared" si="1"/>
        <v>2</v>
      </c>
      <c r="F13" t="s">
        <v>84</v>
      </c>
      <c r="G13">
        <f>VLOOKUP(B13,Sheet6!A$1:$B21,2,FALSE)</f>
        <v>70</v>
      </c>
      <c r="H13" t="s">
        <v>87</v>
      </c>
      <c r="I13" t="str">
        <f>VLOOKUP(B13,Sheet6!A$1:D$10,3,FALSE)</f>
        <v xml:space="preserve">Capital letter </v>
      </c>
      <c r="J13" t="str">
        <f t="shared" si="2"/>
        <v>B</v>
      </c>
      <c r="K13" t="str">
        <f>VLOOKUP(B13,Sheet6!A$1:D$10,4,FALSE)</f>
        <v xml:space="preserve"> / Uppercase </v>
      </c>
      <c r="L13" t="str">
        <f t="shared" si="3"/>
        <v>B</v>
      </c>
      <c r="M13" t="s">
        <v>61</v>
      </c>
      <c r="N13" t="s">
        <v>86</v>
      </c>
      <c r="O13" t="str">
        <f t="shared" si="4"/>
        <v>Capital letter B.</v>
      </c>
      <c r="P13" t="s">
        <v>85</v>
      </c>
      <c r="Q13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b2.html</v>
      </c>
    </row>
    <row r="14" spans="1:17" x14ac:dyDescent="0.25">
      <c r="A14" t="str">
        <f t="shared" si="6"/>
        <v>b</v>
      </c>
      <c r="B14">
        <f t="shared" si="7"/>
        <v>3</v>
      </c>
      <c r="C14" t="s">
        <v>51</v>
      </c>
      <c r="D14" t="str">
        <f t="shared" si="0"/>
        <v>b</v>
      </c>
      <c r="E14">
        <f t="shared" si="1"/>
        <v>3</v>
      </c>
      <c r="F14" t="s">
        <v>84</v>
      </c>
      <c r="G14">
        <f>VLOOKUP(B14,Sheet6!A$1:$B22,2,FALSE)</f>
        <v>70</v>
      </c>
      <c r="H14" t="s">
        <v>87</v>
      </c>
      <c r="I14" t="str">
        <f>VLOOKUP(B14,Sheet6!A$1:D$10,3,FALSE)</f>
        <v xml:space="preserve">Capital letter </v>
      </c>
      <c r="J14" t="str">
        <f t="shared" si="2"/>
        <v>B</v>
      </c>
      <c r="K14" t="str">
        <f>VLOOKUP(B14,Sheet6!A$1:D$10,4,FALSE)</f>
        <v xml:space="preserve"> / Uppercase </v>
      </c>
      <c r="L14" t="str">
        <f t="shared" si="3"/>
        <v>B</v>
      </c>
      <c r="M14" t="s">
        <v>61</v>
      </c>
      <c r="N14" t="s">
        <v>86</v>
      </c>
      <c r="O14" t="str">
        <f t="shared" si="4"/>
        <v>Capital letter B.</v>
      </c>
      <c r="P14" t="s">
        <v>85</v>
      </c>
      <c r="Q14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b3.html</v>
      </c>
    </row>
    <row r="15" spans="1:17" x14ac:dyDescent="0.25">
      <c r="A15" t="str">
        <f t="shared" si="6"/>
        <v>b</v>
      </c>
      <c r="B15">
        <f t="shared" si="7"/>
        <v>4</v>
      </c>
      <c r="C15" t="s">
        <v>51</v>
      </c>
      <c r="D15" t="str">
        <f t="shared" si="0"/>
        <v>b</v>
      </c>
      <c r="E15">
        <f t="shared" si="1"/>
        <v>4</v>
      </c>
      <c r="F15" t="s">
        <v>84</v>
      </c>
      <c r="G15">
        <f>VLOOKUP(B15,Sheet6!A$1:$B23,2,FALSE)</f>
        <v>70</v>
      </c>
      <c r="H15" t="s">
        <v>87</v>
      </c>
      <c r="I15" t="str">
        <f>VLOOKUP(B15,Sheet6!A$1:D$10,3,FALSE)</f>
        <v xml:space="preserve">Capital letter </v>
      </c>
      <c r="J15" t="str">
        <f t="shared" si="2"/>
        <v>B</v>
      </c>
      <c r="K15" t="str">
        <f>VLOOKUP(B15,Sheet6!A$1:D$10,4,FALSE)</f>
        <v xml:space="preserve"> / Uppercase </v>
      </c>
      <c r="L15" t="str">
        <f t="shared" si="3"/>
        <v>B</v>
      </c>
      <c r="M15" t="s">
        <v>61</v>
      </c>
      <c r="N15" t="s">
        <v>86</v>
      </c>
      <c r="O15" t="str">
        <f t="shared" si="4"/>
        <v>Capital letter B.</v>
      </c>
      <c r="P15" t="s">
        <v>85</v>
      </c>
      <c r="Q15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b4.html</v>
      </c>
    </row>
    <row r="16" spans="1:17" x14ac:dyDescent="0.25">
      <c r="A16" t="str">
        <f t="shared" si="6"/>
        <v>b</v>
      </c>
      <c r="B16">
        <f t="shared" si="7"/>
        <v>5</v>
      </c>
      <c r="C16" t="s">
        <v>51</v>
      </c>
      <c r="D16" t="str">
        <f t="shared" si="0"/>
        <v>b</v>
      </c>
      <c r="E16">
        <f t="shared" si="1"/>
        <v>5</v>
      </c>
      <c r="F16" t="s">
        <v>84</v>
      </c>
      <c r="G16">
        <f>VLOOKUP(B16,Sheet6!A$1:$B24,2,FALSE)</f>
        <v>70</v>
      </c>
      <c r="H16" t="s">
        <v>87</v>
      </c>
      <c r="I16" t="str">
        <f>VLOOKUP(B16,Sheet6!A$1:D$10,3,FALSE)</f>
        <v xml:space="preserve">Capital letter </v>
      </c>
      <c r="J16" t="str">
        <f t="shared" si="2"/>
        <v>B</v>
      </c>
      <c r="K16" t="str">
        <f>VLOOKUP(B16,Sheet6!A$1:D$10,4,FALSE)</f>
        <v xml:space="preserve"> / Uppercase </v>
      </c>
      <c r="L16" t="str">
        <f t="shared" si="3"/>
        <v>B</v>
      </c>
      <c r="M16" t="s">
        <v>61</v>
      </c>
      <c r="N16" t="s">
        <v>86</v>
      </c>
      <c r="O16" t="str">
        <f t="shared" si="4"/>
        <v>Capital letter B.</v>
      </c>
      <c r="P16" t="s">
        <v>85</v>
      </c>
      <c r="Q16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b5.html</v>
      </c>
    </row>
    <row r="17" spans="1:17" x14ac:dyDescent="0.25">
      <c r="A17" t="str">
        <f t="shared" si="6"/>
        <v>b</v>
      </c>
      <c r="B17">
        <f t="shared" si="7"/>
        <v>6</v>
      </c>
      <c r="C17" t="s">
        <v>51</v>
      </c>
      <c r="D17" t="str">
        <f t="shared" si="0"/>
        <v>b</v>
      </c>
      <c r="E17">
        <f t="shared" si="1"/>
        <v>6</v>
      </c>
      <c r="F17" t="s">
        <v>84</v>
      </c>
      <c r="G17">
        <f>VLOOKUP(B17,Sheet6!A$1:$B25,2,FALSE)</f>
        <v>65</v>
      </c>
      <c r="H17" t="s">
        <v>87</v>
      </c>
      <c r="I17" t="str">
        <f>VLOOKUP(B17,Sheet6!A$1:D$10,3,FALSE)</f>
        <v xml:space="preserve">Small letter </v>
      </c>
      <c r="J17" t="str">
        <f t="shared" si="2"/>
        <v>b</v>
      </c>
      <c r="K17" t="str">
        <f>VLOOKUP(B17,Sheet6!A$1:D$10,4,FALSE)</f>
        <v xml:space="preserve"> / Lowercase </v>
      </c>
      <c r="L17" t="str">
        <f t="shared" si="3"/>
        <v>b</v>
      </c>
      <c r="M17" t="s">
        <v>61</v>
      </c>
      <c r="N17" t="s">
        <v>86</v>
      </c>
      <c r="O17" t="str">
        <f t="shared" si="4"/>
        <v>Small letter b.</v>
      </c>
      <c r="P17" t="s">
        <v>85</v>
      </c>
      <c r="Q17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b6.html</v>
      </c>
    </row>
    <row r="18" spans="1:17" x14ac:dyDescent="0.25">
      <c r="A18" t="str">
        <f t="shared" si="6"/>
        <v>b</v>
      </c>
      <c r="B18">
        <f t="shared" si="7"/>
        <v>7</v>
      </c>
      <c r="C18" t="s">
        <v>51</v>
      </c>
      <c r="D18" t="str">
        <f t="shared" si="0"/>
        <v>b</v>
      </c>
      <c r="E18">
        <f t="shared" si="1"/>
        <v>7</v>
      </c>
      <c r="F18" t="s">
        <v>84</v>
      </c>
      <c r="G18">
        <f>VLOOKUP(B18,Sheet6!A$1:$B26,2,FALSE)</f>
        <v>70</v>
      </c>
      <c r="H18" t="s">
        <v>87</v>
      </c>
      <c r="I18" t="str">
        <f>VLOOKUP(B18,Sheet6!A$1:D$10,3,FALSE)</f>
        <v xml:space="preserve">Small letter </v>
      </c>
      <c r="J18" t="str">
        <f t="shared" si="2"/>
        <v>b</v>
      </c>
      <c r="K18" t="str">
        <f>VLOOKUP(B18,Sheet6!A$1:D$10,4,FALSE)</f>
        <v xml:space="preserve"> / Lowercase </v>
      </c>
      <c r="L18" t="str">
        <f t="shared" si="3"/>
        <v>b</v>
      </c>
      <c r="M18" t="s">
        <v>61</v>
      </c>
      <c r="N18" t="s">
        <v>86</v>
      </c>
      <c r="O18" t="str">
        <f t="shared" si="4"/>
        <v>Small letter b.</v>
      </c>
      <c r="P18" t="s">
        <v>85</v>
      </c>
      <c r="Q18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b7.html</v>
      </c>
    </row>
    <row r="19" spans="1:17" x14ac:dyDescent="0.25">
      <c r="A19" t="str">
        <f t="shared" si="6"/>
        <v>b</v>
      </c>
      <c r="B19">
        <f t="shared" si="7"/>
        <v>8</v>
      </c>
      <c r="C19" t="s">
        <v>51</v>
      </c>
      <c r="D19" t="str">
        <f t="shared" si="0"/>
        <v>b</v>
      </c>
      <c r="E19">
        <f t="shared" si="1"/>
        <v>8</v>
      </c>
      <c r="F19" t="s">
        <v>84</v>
      </c>
      <c r="G19">
        <f>VLOOKUP(B19,Sheet6!A$1:$B27,2,FALSE)</f>
        <v>70</v>
      </c>
      <c r="H19" t="s">
        <v>87</v>
      </c>
      <c r="I19" t="str">
        <f>VLOOKUP(B19,Sheet6!A$1:D$10,3,FALSE)</f>
        <v xml:space="preserve">Small letter </v>
      </c>
      <c r="J19" t="str">
        <f t="shared" si="2"/>
        <v>b</v>
      </c>
      <c r="K19" t="str">
        <f>VLOOKUP(B19,Sheet6!A$1:D$10,4,FALSE)</f>
        <v xml:space="preserve"> / Lowercase </v>
      </c>
      <c r="L19" t="str">
        <f t="shared" si="3"/>
        <v>b</v>
      </c>
      <c r="M19" t="s">
        <v>61</v>
      </c>
      <c r="N19" t="s">
        <v>86</v>
      </c>
      <c r="O19" t="str">
        <f t="shared" si="4"/>
        <v>Small letter b.</v>
      </c>
      <c r="P19" t="s">
        <v>85</v>
      </c>
      <c r="Q19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b8.html</v>
      </c>
    </row>
    <row r="20" spans="1:17" x14ac:dyDescent="0.25">
      <c r="A20" t="str">
        <f t="shared" si="6"/>
        <v>b</v>
      </c>
      <c r="B20">
        <f t="shared" si="7"/>
        <v>9</v>
      </c>
      <c r="C20" t="s">
        <v>51</v>
      </c>
      <c r="D20" t="str">
        <f t="shared" si="0"/>
        <v>b</v>
      </c>
      <c r="E20">
        <f t="shared" si="1"/>
        <v>9</v>
      </c>
      <c r="F20" t="s">
        <v>84</v>
      </c>
      <c r="G20">
        <f>VLOOKUP(B20,Sheet6!A$1:$B28,2,FALSE)</f>
        <v>70</v>
      </c>
      <c r="H20" t="s">
        <v>87</v>
      </c>
      <c r="I20" t="str">
        <f>VLOOKUP(B20,Sheet6!A$1:D$10,3,FALSE)</f>
        <v xml:space="preserve">Small letter </v>
      </c>
      <c r="J20" t="str">
        <f t="shared" si="2"/>
        <v>b</v>
      </c>
      <c r="K20" t="str">
        <f>VLOOKUP(B20,Sheet6!A$1:D$10,4,FALSE)</f>
        <v xml:space="preserve"> / Lowercase </v>
      </c>
      <c r="L20" t="str">
        <f t="shared" si="3"/>
        <v>b</v>
      </c>
      <c r="M20" t="s">
        <v>61</v>
      </c>
      <c r="N20" t="s">
        <v>86</v>
      </c>
      <c r="O20" t="str">
        <f t="shared" si="4"/>
        <v>Small letter b.</v>
      </c>
      <c r="P20" t="s">
        <v>85</v>
      </c>
      <c r="Q20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b9.html</v>
      </c>
    </row>
    <row r="21" spans="1:17" x14ac:dyDescent="0.25">
      <c r="A21" t="str">
        <f t="shared" si="6"/>
        <v>b</v>
      </c>
      <c r="B21">
        <f t="shared" si="7"/>
        <v>10</v>
      </c>
      <c r="C21" t="s">
        <v>51</v>
      </c>
      <c r="D21" t="str">
        <f t="shared" si="0"/>
        <v>b</v>
      </c>
      <c r="E21">
        <f t="shared" si="1"/>
        <v>10</v>
      </c>
      <c r="F21" t="s">
        <v>84</v>
      </c>
      <c r="G21">
        <f>VLOOKUP(B21,Sheet6!A$1:$B29,2,FALSE)</f>
        <v>70</v>
      </c>
      <c r="H21" t="s">
        <v>87</v>
      </c>
      <c r="I21" t="str">
        <f>VLOOKUP(B21,Sheet6!A$1:D$10,3,FALSE)</f>
        <v xml:space="preserve">Small letter </v>
      </c>
      <c r="J21" t="str">
        <f t="shared" si="2"/>
        <v>b</v>
      </c>
      <c r="K21" t="str">
        <f>VLOOKUP(B21,Sheet6!A$1:D$10,4,FALSE)</f>
        <v xml:space="preserve"> / Lowercase </v>
      </c>
      <c r="L21" t="str">
        <f t="shared" si="3"/>
        <v>b</v>
      </c>
      <c r="M21" t="s">
        <v>61</v>
      </c>
      <c r="N21" t="s">
        <v>86</v>
      </c>
      <c r="O21" t="str">
        <f t="shared" si="4"/>
        <v>Small letter b.</v>
      </c>
      <c r="P21" t="s">
        <v>85</v>
      </c>
      <c r="Q21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url(https://cwiae.s3.ap-south-1.amazonaws.com/953%247/01/ath1/tracingimg/b10.jpg);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b.&lt;/a&gt;&lt;/li&gt;&lt;li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b10.html</v>
      </c>
    </row>
    <row r="22" spans="1:17" x14ac:dyDescent="0.25">
      <c r="A22" t="s">
        <v>63</v>
      </c>
      <c r="B22">
        <f t="shared" si="7"/>
        <v>1</v>
      </c>
      <c r="C22" t="s">
        <v>51</v>
      </c>
      <c r="D22" t="str">
        <f t="shared" si="0"/>
        <v>c</v>
      </c>
      <c r="E22">
        <f t="shared" si="1"/>
        <v>1</v>
      </c>
      <c r="F22" t="s">
        <v>84</v>
      </c>
      <c r="G22">
        <f>VLOOKUP(B22,Sheet6!A$1:$B30,2,FALSE)</f>
        <v>45</v>
      </c>
      <c r="H22" t="s">
        <v>87</v>
      </c>
      <c r="I22" t="str">
        <f>VLOOKUP(B22,Sheet6!A$1:D$10,3,FALSE)</f>
        <v xml:space="preserve">Capital letter </v>
      </c>
      <c r="J22" t="str">
        <f t="shared" si="2"/>
        <v>C</v>
      </c>
      <c r="K22" t="str">
        <f>VLOOKUP(B22,Sheet6!A$1:D$10,4,FALSE)</f>
        <v xml:space="preserve"> / Uppercase </v>
      </c>
      <c r="L22" t="str">
        <f t="shared" si="3"/>
        <v>C</v>
      </c>
      <c r="M22" t="s">
        <v>61</v>
      </c>
      <c r="N22" t="s">
        <v>86</v>
      </c>
      <c r="O22" t="str">
        <f t="shared" si="4"/>
        <v>Capital letter C.</v>
      </c>
      <c r="P22" t="s">
        <v>85</v>
      </c>
      <c r="Q22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c1.html</v>
      </c>
    </row>
    <row r="23" spans="1:17" x14ac:dyDescent="0.25">
      <c r="A23" t="str">
        <f t="shared" si="6"/>
        <v>c</v>
      </c>
      <c r="B23">
        <f t="shared" si="7"/>
        <v>2</v>
      </c>
      <c r="C23" t="s">
        <v>51</v>
      </c>
      <c r="D23" t="str">
        <f t="shared" si="0"/>
        <v>c</v>
      </c>
      <c r="E23">
        <f t="shared" si="1"/>
        <v>2</v>
      </c>
      <c r="F23" t="s">
        <v>84</v>
      </c>
      <c r="G23">
        <f>VLOOKUP(B23,Sheet6!A$1:$B31,2,FALSE)</f>
        <v>70</v>
      </c>
      <c r="H23" t="s">
        <v>87</v>
      </c>
      <c r="I23" t="str">
        <f>VLOOKUP(B23,Sheet6!A$1:D$10,3,FALSE)</f>
        <v xml:space="preserve">Capital letter </v>
      </c>
      <c r="J23" t="str">
        <f t="shared" si="2"/>
        <v>C</v>
      </c>
      <c r="K23" t="str">
        <f>VLOOKUP(B23,Sheet6!A$1:D$10,4,FALSE)</f>
        <v xml:space="preserve"> / Uppercase </v>
      </c>
      <c r="L23" t="str">
        <f t="shared" si="3"/>
        <v>C</v>
      </c>
      <c r="M23" t="s">
        <v>61</v>
      </c>
      <c r="N23" t="s">
        <v>86</v>
      </c>
      <c r="O23" t="str">
        <f t="shared" si="4"/>
        <v>Capital letter C.</v>
      </c>
      <c r="P23" t="s">
        <v>85</v>
      </c>
      <c r="Q23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c2.html</v>
      </c>
    </row>
    <row r="24" spans="1:17" x14ac:dyDescent="0.25">
      <c r="A24" t="str">
        <f t="shared" si="6"/>
        <v>c</v>
      </c>
      <c r="B24">
        <f t="shared" si="7"/>
        <v>3</v>
      </c>
      <c r="C24" t="s">
        <v>51</v>
      </c>
      <c r="D24" t="str">
        <f t="shared" si="0"/>
        <v>c</v>
      </c>
      <c r="E24">
        <f t="shared" si="1"/>
        <v>3</v>
      </c>
      <c r="F24" t="s">
        <v>84</v>
      </c>
      <c r="G24">
        <f>VLOOKUP(B24,Sheet6!A$1:$B32,2,FALSE)</f>
        <v>70</v>
      </c>
      <c r="H24" t="s">
        <v>87</v>
      </c>
      <c r="I24" t="str">
        <f>VLOOKUP(B24,Sheet6!A$1:D$10,3,FALSE)</f>
        <v xml:space="preserve">Capital letter </v>
      </c>
      <c r="J24" t="str">
        <f t="shared" si="2"/>
        <v>C</v>
      </c>
      <c r="K24" t="str">
        <f>VLOOKUP(B24,Sheet6!A$1:D$10,4,FALSE)</f>
        <v xml:space="preserve"> / Uppercase </v>
      </c>
      <c r="L24" t="str">
        <f t="shared" si="3"/>
        <v>C</v>
      </c>
      <c r="M24" t="s">
        <v>61</v>
      </c>
      <c r="N24" t="s">
        <v>86</v>
      </c>
      <c r="O24" t="str">
        <f t="shared" si="4"/>
        <v>Capital letter C.</v>
      </c>
      <c r="P24" t="s">
        <v>85</v>
      </c>
      <c r="Q24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c3.html</v>
      </c>
    </row>
    <row r="25" spans="1:17" x14ac:dyDescent="0.25">
      <c r="A25" t="str">
        <f t="shared" si="6"/>
        <v>c</v>
      </c>
      <c r="B25">
        <f t="shared" si="7"/>
        <v>4</v>
      </c>
      <c r="C25" t="s">
        <v>51</v>
      </c>
      <c r="D25" t="str">
        <f t="shared" si="0"/>
        <v>c</v>
      </c>
      <c r="E25">
        <f t="shared" si="1"/>
        <v>4</v>
      </c>
      <c r="F25" t="s">
        <v>84</v>
      </c>
      <c r="G25">
        <f>VLOOKUP(B25,Sheet6!A$1:$B33,2,FALSE)</f>
        <v>70</v>
      </c>
      <c r="H25" t="s">
        <v>87</v>
      </c>
      <c r="I25" t="str">
        <f>VLOOKUP(B25,Sheet6!A$1:D$10,3,FALSE)</f>
        <v xml:space="preserve">Capital letter </v>
      </c>
      <c r="J25" t="str">
        <f t="shared" si="2"/>
        <v>C</v>
      </c>
      <c r="K25" t="str">
        <f>VLOOKUP(B25,Sheet6!A$1:D$10,4,FALSE)</f>
        <v xml:space="preserve"> / Uppercase </v>
      </c>
      <c r="L25" t="str">
        <f t="shared" si="3"/>
        <v>C</v>
      </c>
      <c r="M25" t="s">
        <v>61</v>
      </c>
      <c r="N25" t="s">
        <v>86</v>
      </c>
      <c r="O25" t="str">
        <f t="shared" si="4"/>
        <v>Capital letter C.</v>
      </c>
      <c r="P25" t="s">
        <v>85</v>
      </c>
      <c r="Q25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c4.html</v>
      </c>
    </row>
    <row r="26" spans="1:17" x14ac:dyDescent="0.25">
      <c r="A26" t="str">
        <f t="shared" si="6"/>
        <v>c</v>
      </c>
      <c r="B26">
        <f t="shared" si="7"/>
        <v>5</v>
      </c>
      <c r="C26" t="s">
        <v>51</v>
      </c>
      <c r="D26" t="str">
        <f t="shared" si="0"/>
        <v>c</v>
      </c>
      <c r="E26">
        <f t="shared" si="1"/>
        <v>5</v>
      </c>
      <c r="F26" t="s">
        <v>84</v>
      </c>
      <c r="G26">
        <f>VLOOKUP(B26,Sheet6!A$1:$B34,2,FALSE)</f>
        <v>70</v>
      </c>
      <c r="H26" t="s">
        <v>87</v>
      </c>
      <c r="I26" t="str">
        <f>VLOOKUP(B26,Sheet6!A$1:D$10,3,FALSE)</f>
        <v xml:space="preserve">Capital letter </v>
      </c>
      <c r="J26" t="str">
        <f t="shared" si="2"/>
        <v>C</v>
      </c>
      <c r="K26" t="str">
        <f>VLOOKUP(B26,Sheet6!A$1:D$10,4,FALSE)</f>
        <v xml:space="preserve"> / Uppercase </v>
      </c>
      <c r="L26" t="str">
        <f t="shared" si="3"/>
        <v>C</v>
      </c>
      <c r="M26" t="s">
        <v>61</v>
      </c>
      <c r="N26" t="s">
        <v>86</v>
      </c>
      <c r="O26" t="str">
        <f t="shared" si="4"/>
        <v>Capital letter C.</v>
      </c>
      <c r="P26" t="s">
        <v>85</v>
      </c>
      <c r="Q26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c5.html</v>
      </c>
    </row>
    <row r="27" spans="1:17" x14ac:dyDescent="0.25">
      <c r="A27" t="str">
        <f t="shared" si="6"/>
        <v>c</v>
      </c>
      <c r="B27">
        <f t="shared" si="7"/>
        <v>6</v>
      </c>
      <c r="C27" t="s">
        <v>51</v>
      </c>
      <c r="D27" t="str">
        <f t="shared" si="0"/>
        <v>c</v>
      </c>
      <c r="E27">
        <f t="shared" si="1"/>
        <v>6</v>
      </c>
      <c r="F27" t="s">
        <v>84</v>
      </c>
      <c r="G27">
        <f>VLOOKUP(B27,Sheet6!A$1:$B35,2,FALSE)</f>
        <v>65</v>
      </c>
      <c r="H27" t="s">
        <v>87</v>
      </c>
      <c r="I27" t="str">
        <f>VLOOKUP(B27,Sheet6!A$1:D$10,3,FALSE)</f>
        <v xml:space="preserve">Small letter </v>
      </c>
      <c r="J27" t="str">
        <f t="shared" si="2"/>
        <v>c</v>
      </c>
      <c r="K27" t="str">
        <f>VLOOKUP(B27,Sheet6!A$1:D$10,4,FALSE)</f>
        <v xml:space="preserve"> / Lowercase </v>
      </c>
      <c r="L27" t="str">
        <f t="shared" si="3"/>
        <v>c</v>
      </c>
      <c r="M27" t="s">
        <v>61</v>
      </c>
      <c r="N27" t="s">
        <v>86</v>
      </c>
      <c r="O27" t="str">
        <f t="shared" si="4"/>
        <v>Small letter c.</v>
      </c>
      <c r="P27" t="s">
        <v>85</v>
      </c>
      <c r="Q27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c6.html</v>
      </c>
    </row>
    <row r="28" spans="1:17" x14ac:dyDescent="0.25">
      <c r="A28" t="str">
        <f t="shared" si="6"/>
        <v>c</v>
      </c>
      <c r="B28">
        <f t="shared" si="7"/>
        <v>7</v>
      </c>
      <c r="C28" t="s">
        <v>51</v>
      </c>
      <c r="D28" t="str">
        <f t="shared" si="0"/>
        <v>c</v>
      </c>
      <c r="E28">
        <f t="shared" si="1"/>
        <v>7</v>
      </c>
      <c r="F28" t="s">
        <v>84</v>
      </c>
      <c r="G28">
        <f>VLOOKUP(B28,Sheet6!A$1:$B36,2,FALSE)</f>
        <v>70</v>
      </c>
      <c r="H28" t="s">
        <v>87</v>
      </c>
      <c r="I28" t="str">
        <f>VLOOKUP(B28,Sheet6!A$1:D$10,3,FALSE)</f>
        <v xml:space="preserve">Small letter </v>
      </c>
      <c r="J28" t="str">
        <f t="shared" si="2"/>
        <v>c</v>
      </c>
      <c r="K28" t="str">
        <f>VLOOKUP(B28,Sheet6!A$1:D$10,4,FALSE)</f>
        <v xml:space="preserve"> / Lowercase </v>
      </c>
      <c r="L28" t="str">
        <f t="shared" si="3"/>
        <v>c</v>
      </c>
      <c r="M28" t="s">
        <v>61</v>
      </c>
      <c r="N28" t="s">
        <v>86</v>
      </c>
      <c r="O28" t="str">
        <f t="shared" si="4"/>
        <v>Small letter c.</v>
      </c>
      <c r="P28" t="s">
        <v>85</v>
      </c>
      <c r="Q28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c7.html</v>
      </c>
    </row>
    <row r="29" spans="1:17" x14ac:dyDescent="0.25">
      <c r="A29" t="str">
        <f t="shared" si="6"/>
        <v>c</v>
      </c>
      <c r="B29">
        <f t="shared" si="7"/>
        <v>8</v>
      </c>
      <c r="C29" t="s">
        <v>51</v>
      </c>
      <c r="D29" t="str">
        <f t="shared" si="0"/>
        <v>c</v>
      </c>
      <c r="E29">
        <f t="shared" si="1"/>
        <v>8</v>
      </c>
      <c r="F29" t="s">
        <v>84</v>
      </c>
      <c r="G29">
        <f>VLOOKUP(B29,Sheet6!A$1:$B37,2,FALSE)</f>
        <v>70</v>
      </c>
      <c r="H29" t="s">
        <v>87</v>
      </c>
      <c r="I29" t="str">
        <f>VLOOKUP(B29,Sheet6!A$1:D$10,3,FALSE)</f>
        <v xml:space="preserve">Small letter </v>
      </c>
      <c r="J29" t="str">
        <f t="shared" si="2"/>
        <v>c</v>
      </c>
      <c r="K29" t="str">
        <f>VLOOKUP(B29,Sheet6!A$1:D$10,4,FALSE)</f>
        <v xml:space="preserve"> / Lowercase </v>
      </c>
      <c r="L29" t="str">
        <f t="shared" si="3"/>
        <v>c</v>
      </c>
      <c r="M29" t="s">
        <v>61</v>
      </c>
      <c r="N29" t="s">
        <v>86</v>
      </c>
      <c r="O29" t="str">
        <f t="shared" si="4"/>
        <v>Small letter c.</v>
      </c>
      <c r="P29" t="s">
        <v>85</v>
      </c>
      <c r="Q29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c8.html</v>
      </c>
    </row>
    <row r="30" spans="1:17" x14ac:dyDescent="0.25">
      <c r="A30" t="str">
        <f t="shared" si="6"/>
        <v>c</v>
      </c>
      <c r="B30">
        <f t="shared" si="7"/>
        <v>9</v>
      </c>
      <c r="C30" t="s">
        <v>51</v>
      </c>
      <c r="D30" t="str">
        <f t="shared" si="0"/>
        <v>c</v>
      </c>
      <c r="E30">
        <f t="shared" si="1"/>
        <v>9</v>
      </c>
      <c r="F30" t="s">
        <v>84</v>
      </c>
      <c r="G30">
        <f>VLOOKUP(B30,Sheet6!A$1:$B38,2,FALSE)</f>
        <v>70</v>
      </c>
      <c r="H30" t="s">
        <v>87</v>
      </c>
      <c r="I30" t="str">
        <f>VLOOKUP(B30,Sheet6!A$1:D$10,3,FALSE)</f>
        <v xml:space="preserve">Small letter </v>
      </c>
      <c r="J30" t="str">
        <f t="shared" si="2"/>
        <v>c</v>
      </c>
      <c r="K30" t="str">
        <f>VLOOKUP(B30,Sheet6!A$1:D$10,4,FALSE)</f>
        <v xml:space="preserve"> / Lowercase </v>
      </c>
      <c r="L30" t="str">
        <f t="shared" si="3"/>
        <v>c</v>
      </c>
      <c r="M30" t="s">
        <v>61</v>
      </c>
      <c r="N30" t="s">
        <v>86</v>
      </c>
      <c r="O30" t="str">
        <f t="shared" si="4"/>
        <v>Small letter c.</v>
      </c>
      <c r="P30" t="s">
        <v>85</v>
      </c>
      <c r="Q30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c9.html</v>
      </c>
    </row>
    <row r="31" spans="1:17" x14ac:dyDescent="0.25">
      <c r="A31" t="str">
        <f t="shared" si="6"/>
        <v>c</v>
      </c>
      <c r="B31">
        <f t="shared" si="7"/>
        <v>10</v>
      </c>
      <c r="C31" t="s">
        <v>51</v>
      </c>
      <c r="D31" t="str">
        <f t="shared" si="0"/>
        <v>c</v>
      </c>
      <c r="E31">
        <f t="shared" si="1"/>
        <v>10</v>
      </c>
      <c r="F31" t="s">
        <v>84</v>
      </c>
      <c r="G31">
        <f>VLOOKUP(B31,Sheet6!A$1:$B39,2,FALSE)</f>
        <v>70</v>
      </c>
      <c r="H31" t="s">
        <v>87</v>
      </c>
      <c r="I31" t="str">
        <f>VLOOKUP(B31,Sheet6!A$1:D$10,3,FALSE)</f>
        <v xml:space="preserve">Small letter </v>
      </c>
      <c r="J31" t="str">
        <f t="shared" si="2"/>
        <v>c</v>
      </c>
      <c r="K31" t="str">
        <f>VLOOKUP(B31,Sheet6!A$1:D$10,4,FALSE)</f>
        <v xml:space="preserve"> / Lowercase </v>
      </c>
      <c r="L31" t="str">
        <f t="shared" si="3"/>
        <v>c</v>
      </c>
      <c r="M31" t="s">
        <v>61</v>
      </c>
      <c r="N31" t="s">
        <v>86</v>
      </c>
      <c r="O31" t="str">
        <f t="shared" si="4"/>
        <v>Small letter c.</v>
      </c>
      <c r="P31" t="s">
        <v>85</v>
      </c>
      <c r="Q31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url(https://cwiae.s3.ap-south-1.amazonaws.com/953%247/01/ath1/tracingimg/c10.jpg);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c.&lt;/a&gt;&lt;/li&gt;&lt;li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c10.html</v>
      </c>
    </row>
    <row r="32" spans="1:17" x14ac:dyDescent="0.25">
      <c r="A32" t="s">
        <v>64</v>
      </c>
      <c r="B32">
        <f t="shared" si="7"/>
        <v>1</v>
      </c>
      <c r="C32" t="s">
        <v>51</v>
      </c>
      <c r="D32" t="str">
        <f t="shared" si="0"/>
        <v>d</v>
      </c>
      <c r="E32">
        <f t="shared" si="1"/>
        <v>1</v>
      </c>
      <c r="F32" t="s">
        <v>84</v>
      </c>
      <c r="G32">
        <f>VLOOKUP(B32,Sheet6!A$1:$B40,2,FALSE)</f>
        <v>45</v>
      </c>
      <c r="H32" t="s">
        <v>87</v>
      </c>
      <c r="I32" t="str">
        <f>VLOOKUP(B32,Sheet6!A$1:D$10,3,FALSE)</f>
        <v xml:space="preserve">Capital letter </v>
      </c>
      <c r="J32" t="str">
        <f t="shared" si="2"/>
        <v>D</v>
      </c>
      <c r="K32" t="str">
        <f>VLOOKUP(B32,Sheet6!A$1:D$10,4,FALSE)</f>
        <v xml:space="preserve"> / Uppercase </v>
      </c>
      <c r="L32" t="str">
        <f t="shared" si="3"/>
        <v>D</v>
      </c>
      <c r="M32" t="s">
        <v>61</v>
      </c>
      <c r="N32" t="s">
        <v>86</v>
      </c>
      <c r="O32" t="str">
        <f t="shared" si="4"/>
        <v>Capital letter D.</v>
      </c>
      <c r="P32" t="s">
        <v>85</v>
      </c>
      <c r="Q32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d1.html</v>
      </c>
    </row>
    <row r="33" spans="1:17" x14ac:dyDescent="0.25">
      <c r="A33" t="str">
        <f t="shared" si="6"/>
        <v>d</v>
      </c>
      <c r="B33">
        <f t="shared" si="7"/>
        <v>2</v>
      </c>
      <c r="C33" t="s">
        <v>51</v>
      </c>
      <c r="D33" t="str">
        <f t="shared" si="0"/>
        <v>d</v>
      </c>
      <c r="E33">
        <f t="shared" si="1"/>
        <v>2</v>
      </c>
      <c r="F33" t="s">
        <v>84</v>
      </c>
      <c r="G33">
        <f>VLOOKUP(B33,Sheet6!A$1:$B41,2,FALSE)</f>
        <v>70</v>
      </c>
      <c r="H33" t="s">
        <v>87</v>
      </c>
      <c r="I33" t="str">
        <f>VLOOKUP(B33,Sheet6!A$1:D$10,3,FALSE)</f>
        <v xml:space="preserve">Capital letter </v>
      </c>
      <c r="J33" t="str">
        <f t="shared" si="2"/>
        <v>D</v>
      </c>
      <c r="K33" t="str">
        <f>VLOOKUP(B33,Sheet6!A$1:D$10,4,FALSE)</f>
        <v xml:space="preserve"> / Uppercase </v>
      </c>
      <c r="L33" t="str">
        <f t="shared" si="3"/>
        <v>D</v>
      </c>
      <c r="M33" t="s">
        <v>61</v>
      </c>
      <c r="N33" t="s">
        <v>86</v>
      </c>
      <c r="O33" t="str">
        <f t="shared" si="4"/>
        <v>Capital letter D.</v>
      </c>
      <c r="P33" t="s">
        <v>85</v>
      </c>
      <c r="Q33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d2.html</v>
      </c>
    </row>
    <row r="34" spans="1:17" x14ac:dyDescent="0.25">
      <c r="A34" t="str">
        <f t="shared" si="6"/>
        <v>d</v>
      </c>
      <c r="B34">
        <f t="shared" si="7"/>
        <v>3</v>
      </c>
      <c r="C34" t="s">
        <v>51</v>
      </c>
      <c r="D34" t="str">
        <f t="shared" si="0"/>
        <v>d</v>
      </c>
      <c r="E34">
        <f t="shared" si="1"/>
        <v>3</v>
      </c>
      <c r="F34" t="s">
        <v>84</v>
      </c>
      <c r="G34">
        <f>VLOOKUP(B34,Sheet6!A$1:$B42,2,FALSE)</f>
        <v>70</v>
      </c>
      <c r="H34" t="s">
        <v>87</v>
      </c>
      <c r="I34" t="str">
        <f>VLOOKUP(B34,Sheet6!A$1:D$10,3,FALSE)</f>
        <v xml:space="preserve">Capital letter </v>
      </c>
      <c r="J34" t="str">
        <f t="shared" si="2"/>
        <v>D</v>
      </c>
      <c r="K34" t="str">
        <f>VLOOKUP(B34,Sheet6!A$1:D$10,4,FALSE)</f>
        <v xml:space="preserve"> / Uppercase </v>
      </c>
      <c r="L34" t="str">
        <f t="shared" si="3"/>
        <v>D</v>
      </c>
      <c r="M34" t="s">
        <v>61</v>
      </c>
      <c r="N34" t="s">
        <v>86</v>
      </c>
      <c r="O34" t="str">
        <f t="shared" si="4"/>
        <v>Capital letter D.</v>
      </c>
      <c r="P34" t="s">
        <v>85</v>
      </c>
      <c r="Q34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d3.html</v>
      </c>
    </row>
    <row r="35" spans="1:17" x14ac:dyDescent="0.25">
      <c r="A35" t="str">
        <f t="shared" si="6"/>
        <v>d</v>
      </c>
      <c r="B35">
        <f t="shared" si="7"/>
        <v>4</v>
      </c>
      <c r="C35" t="s">
        <v>51</v>
      </c>
      <c r="D35" t="str">
        <f t="shared" si="0"/>
        <v>d</v>
      </c>
      <c r="E35">
        <f t="shared" si="1"/>
        <v>4</v>
      </c>
      <c r="F35" t="s">
        <v>84</v>
      </c>
      <c r="G35">
        <f>VLOOKUP(B35,Sheet6!A$1:$B43,2,FALSE)</f>
        <v>70</v>
      </c>
      <c r="H35" t="s">
        <v>87</v>
      </c>
      <c r="I35" t="str">
        <f>VLOOKUP(B35,Sheet6!A$1:D$10,3,FALSE)</f>
        <v xml:space="preserve">Capital letter </v>
      </c>
      <c r="J35" t="str">
        <f t="shared" si="2"/>
        <v>D</v>
      </c>
      <c r="K35" t="str">
        <f>VLOOKUP(B35,Sheet6!A$1:D$10,4,FALSE)</f>
        <v xml:space="preserve"> / Uppercase </v>
      </c>
      <c r="L35" t="str">
        <f t="shared" si="3"/>
        <v>D</v>
      </c>
      <c r="M35" t="s">
        <v>61</v>
      </c>
      <c r="N35" t="s">
        <v>86</v>
      </c>
      <c r="O35" t="str">
        <f t="shared" si="4"/>
        <v>Capital letter D.</v>
      </c>
      <c r="P35" t="s">
        <v>85</v>
      </c>
      <c r="Q35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d4.html</v>
      </c>
    </row>
    <row r="36" spans="1:17" x14ac:dyDescent="0.25">
      <c r="A36" t="str">
        <f t="shared" si="6"/>
        <v>d</v>
      </c>
      <c r="B36">
        <f t="shared" si="7"/>
        <v>5</v>
      </c>
      <c r="C36" t="s">
        <v>51</v>
      </c>
      <c r="D36" t="str">
        <f t="shared" si="0"/>
        <v>d</v>
      </c>
      <c r="E36">
        <f t="shared" si="1"/>
        <v>5</v>
      </c>
      <c r="F36" t="s">
        <v>84</v>
      </c>
      <c r="G36">
        <f>VLOOKUP(B36,Sheet6!A$1:$B44,2,FALSE)</f>
        <v>70</v>
      </c>
      <c r="H36" t="s">
        <v>87</v>
      </c>
      <c r="I36" t="str">
        <f>VLOOKUP(B36,Sheet6!A$1:D$10,3,FALSE)</f>
        <v xml:space="preserve">Capital letter </v>
      </c>
      <c r="J36" t="str">
        <f t="shared" si="2"/>
        <v>D</v>
      </c>
      <c r="K36" t="str">
        <f>VLOOKUP(B36,Sheet6!A$1:D$10,4,FALSE)</f>
        <v xml:space="preserve"> / Uppercase </v>
      </c>
      <c r="L36" t="str">
        <f t="shared" si="3"/>
        <v>D</v>
      </c>
      <c r="M36" t="s">
        <v>61</v>
      </c>
      <c r="N36" t="s">
        <v>86</v>
      </c>
      <c r="O36" t="str">
        <f t="shared" si="4"/>
        <v>Capital letter D.</v>
      </c>
      <c r="P36" t="s">
        <v>85</v>
      </c>
      <c r="Q36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d5.html</v>
      </c>
    </row>
    <row r="37" spans="1:17" x14ac:dyDescent="0.25">
      <c r="A37" t="str">
        <f t="shared" si="6"/>
        <v>d</v>
      </c>
      <c r="B37">
        <f t="shared" si="7"/>
        <v>6</v>
      </c>
      <c r="C37" t="s">
        <v>51</v>
      </c>
      <c r="D37" t="str">
        <f t="shared" si="0"/>
        <v>d</v>
      </c>
      <c r="E37">
        <f t="shared" si="1"/>
        <v>6</v>
      </c>
      <c r="F37" t="s">
        <v>84</v>
      </c>
      <c r="G37">
        <f>VLOOKUP(B37,Sheet6!A$1:$B45,2,FALSE)</f>
        <v>65</v>
      </c>
      <c r="H37" t="s">
        <v>87</v>
      </c>
      <c r="I37" t="str">
        <f>VLOOKUP(B37,Sheet6!A$1:D$10,3,FALSE)</f>
        <v xml:space="preserve">Small letter </v>
      </c>
      <c r="J37" t="str">
        <f t="shared" si="2"/>
        <v>d</v>
      </c>
      <c r="K37" t="str">
        <f>VLOOKUP(B37,Sheet6!A$1:D$10,4,FALSE)</f>
        <v xml:space="preserve"> / Lowercase </v>
      </c>
      <c r="L37" t="str">
        <f t="shared" si="3"/>
        <v>d</v>
      </c>
      <c r="M37" t="s">
        <v>61</v>
      </c>
      <c r="N37" t="s">
        <v>86</v>
      </c>
      <c r="O37" t="str">
        <f t="shared" si="4"/>
        <v>Small letter d.</v>
      </c>
      <c r="P37" t="s">
        <v>85</v>
      </c>
      <c r="Q37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d6.html</v>
      </c>
    </row>
    <row r="38" spans="1:17" x14ac:dyDescent="0.25">
      <c r="A38" t="str">
        <f t="shared" si="6"/>
        <v>d</v>
      </c>
      <c r="B38">
        <f t="shared" si="7"/>
        <v>7</v>
      </c>
      <c r="C38" t="s">
        <v>51</v>
      </c>
      <c r="D38" t="str">
        <f t="shared" si="0"/>
        <v>d</v>
      </c>
      <c r="E38">
        <f t="shared" si="1"/>
        <v>7</v>
      </c>
      <c r="F38" t="s">
        <v>84</v>
      </c>
      <c r="G38">
        <f>VLOOKUP(B38,Sheet6!A$1:$B46,2,FALSE)</f>
        <v>70</v>
      </c>
      <c r="H38" t="s">
        <v>87</v>
      </c>
      <c r="I38" t="str">
        <f>VLOOKUP(B38,Sheet6!A$1:D$10,3,FALSE)</f>
        <v xml:space="preserve">Small letter </v>
      </c>
      <c r="J38" t="str">
        <f t="shared" si="2"/>
        <v>d</v>
      </c>
      <c r="K38" t="str">
        <f>VLOOKUP(B38,Sheet6!A$1:D$10,4,FALSE)</f>
        <v xml:space="preserve"> / Lowercase </v>
      </c>
      <c r="L38" t="str">
        <f t="shared" si="3"/>
        <v>d</v>
      </c>
      <c r="M38" t="s">
        <v>61</v>
      </c>
      <c r="N38" t="s">
        <v>86</v>
      </c>
      <c r="O38" t="str">
        <f t="shared" si="4"/>
        <v>Small letter d.</v>
      </c>
      <c r="P38" t="s">
        <v>85</v>
      </c>
      <c r="Q38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d7.html</v>
      </c>
    </row>
    <row r="39" spans="1:17" x14ac:dyDescent="0.25">
      <c r="A39" t="str">
        <f t="shared" si="6"/>
        <v>d</v>
      </c>
      <c r="B39">
        <f t="shared" si="7"/>
        <v>8</v>
      </c>
      <c r="C39" t="s">
        <v>51</v>
      </c>
      <c r="D39" t="str">
        <f t="shared" si="0"/>
        <v>d</v>
      </c>
      <c r="E39">
        <f t="shared" si="1"/>
        <v>8</v>
      </c>
      <c r="F39" t="s">
        <v>84</v>
      </c>
      <c r="G39">
        <f>VLOOKUP(B39,Sheet6!A$1:$B47,2,FALSE)</f>
        <v>70</v>
      </c>
      <c r="H39" t="s">
        <v>87</v>
      </c>
      <c r="I39" t="str">
        <f>VLOOKUP(B39,Sheet6!A$1:D$10,3,FALSE)</f>
        <v xml:space="preserve">Small letter </v>
      </c>
      <c r="J39" t="str">
        <f t="shared" si="2"/>
        <v>d</v>
      </c>
      <c r="K39" t="str">
        <f>VLOOKUP(B39,Sheet6!A$1:D$10,4,FALSE)</f>
        <v xml:space="preserve"> / Lowercase </v>
      </c>
      <c r="L39" t="str">
        <f t="shared" si="3"/>
        <v>d</v>
      </c>
      <c r="M39" t="s">
        <v>61</v>
      </c>
      <c r="N39" t="s">
        <v>86</v>
      </c>
      <c r="O39" t="str">
        <f t="shared" si="4"/>
        <v>Small letter d.</v>
      </c>
      <c r="P39" t="s">
        <v>85</v>
      </c>
      <c r="Q39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d8.html</v>
      </c>
    </row>
    <row r="40" spans="1:17" x14ac:dyDescent="0.25">
      <c r="A40" t="str">
        <f t="shared" si="6"/>
        <v>d</v>
      </c>
      <c r="B40">
        <f t="shared" si="7"/>
        <v>9</v>
      </c>
      <c r="C40" t="s">
        <v>51</v>
      </c>
      <c r="D40" t="str">
        <f t="shared" si="0"/>
        <v>d</v>
      </c>
      <c r="E40">
        <f t="shared" si="1"/>
        <v>9</v>
      </c>
      <c r="F40" t="s">
        <v>84</v>
      </c>
      <c r="G40">
        <f>VLOOKUP(B40,Sheet6!A$1:$B48,2,FALSE)</f>
        <v>70</v>
      </c>
      <c r="H40" t="s">
        <v>87</v>
      </c>
      <c r="I40" t="str">
        <f>VLOOKUP(B40,Sheet6!A$1:D$10,3,FALSE)</f>
        <v xml:space="preserve">Small letter </v>
      </c>
      <c r="J40" t="str">
        <f t="shared" si="2"/>
        <v>d</v>
      </c>
      <c r="K40" t="str">
        <f>VLOOKUP(B40,Sheet6!A$1:D$10,4,FALSE)</f>
        <v xml:space="preserve"> / Lowercase </v>
      </c>
      <c r="L40" t="str">
        <f t="shared" si="3"/>
        <v>d</v>
      </c>
      <c r="M40" t="s">
        <v>61</v>
      </c>
      <c r="N40" t="s">
        <v>86</v>
      </c>
      <c r="O40" t="str">
        <f t="shared" si="4"/>
        <v>Small letter d.</v>
      </c>
      <c r="P40" t="s">
        <v>85</v>
      </c>
      <c r="Q40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d9.html</v>
      </c>
    </row>
    <row r="41" spans="1:17" x14ac:dyDescent="0.25">
      <c r="A41" t="str">
        <f t="shared" si="6"/>
        <v>d</v>
      </c>
      <c r="B41">
        <f t="shared" si="7"/>
        <v>10</v>
      </c>
      <c r="C41" t="s">
        <v>51</v>
      </c>
      <c r="D41" t="str">
        <f t="shared" si="0"/>
        <v>d</v>
      </c>
      <c r="E41">
        <f t="shared" si="1"/>
        <v>10</v>
      </c>
      <c r="F41" t="s">
        <v>84</v>
      </c>
      <c r="G41">
        <f>VLOOKUP(B41,Sheet6!A$1:$B49,2,FALSE)</f>
        <v>70</v>
      </c>
      <c r="H41" t="s">
        <v>87</v>
      </c>
      <c r="I41" t="str">
        <f>VLOOKUP(B41,Sheet6!A$1:D$10,3,FALSE)</f>
        <v xml:space="preserve">Small letter </v>
      </c>
      <c r="J41" t="str">
        <f t="shared" si="2"/>
        <v>d</v>
      </c>
      <c r="K41" t="str">
        <f>VLOOKUP(B41,Sheet6!A$1:D$10,4,FALSE)</f>
        <v xml:space="preserve"> / Lowercase </v>
      </c>
      <c r="L41" t="str">
        <f t="shared" si="3"/>
        <v>d</v>
      </c>
      <c r="M41" t="s">
        <v>61</v>
      </c>
      <c r="N41" t="s">
        <v>86</v>
      </c>
      <c r="O41" t="str">
        <f t="shared" si="4"/>
        <v>Small letter d.</v>
      </c>
      <c r="P41" t="s">
        <v>85</v>
      </c>
      <c r="Q41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url(https://cwiae.s3.ap-south-1.amazonaws.com/953%247/01/ath1/tracingimg/d10.jpg);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d.&lt;/a&gt;&lt;/li&gt;&lt;li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d10.html</v>
      </c>
    </row>
    <row r="42" spans="1:17" x14ac:dyDescent="0.25">
      <c r="A42" t="s">
        <v>65</v>
      </c>
      <c r="B42">
        <f t="shared" si="7"/>
        <v>1</v>
      </c>
      <c r="C42" t="s">
        <v>51</v>
      </c>
      <c r="D42" t="str">
        <f t="shared" si="0"/>
        <v>e</v>
      </c>
      <c r="E42">
        <f t="shared" si="1"/>
        <v>1</v>
      </c>
      <c r="F42" t="s">
        <v>84</v>
      </c>
      <c r="G42">
        <f>VLOOKUP(B42,Sheet6!A$1:$B50,2,FALSE)</f>
        <v>45</v>
      </c>
      <c r="H42" t="s">
        <v>87</v>
      </c>
      <c r="I42" t="str">
        <f>VLOOKUP(B42,Sheet6!A$1:D$10,3,FALSE)</f>
        <v xml:space="preserve">Capital letter </v>
      </c>
      <c r="J42" t="str">
        <f t="shared" si="2"/>
        <v>E</v>
      </c>
      <c r="K42" t="str">
        <f>VLOOKUP(B42,Sheet6!A$1:D$10,4,FALSE)</f>
        <v xml:space="preserve"> / Uppercase </v>
      </c>
      <c r="L42" t="str">
        <f t="shared" si="3"/>
        <v>E</v>
      </c>
      <c r="M42" t="s">
        <v>61</v>
      </c>
      <c r="N42" t="s">
        <v>86</v>
      </c>
      <c r="O42" t="str">
        <f t="shared" si="4"/>
        <v>Capital letter E.</v>
      </c>
      <c r="P42" t="s">
        <v>85</v>
      </c>
      <c r="Q42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e1.html</v>
      </c>
    </row>
    <row r="43" spans="1:17" x14ac:dyDescent="0.25">
      <c r="A43" t="str">
        <f t="shared" si="6"/>
        <v>e</v>
      </c>
      <c r="B43">
        <f t="shared" si="7"/>
        <v>2</v>
      </c>
      <c r="C43" t="s">
        <v>51</v>
      </c>
      <c r="D43" t="str">
        <f t="shared" si="0"/>
        <v>e</v>
      </c>
      <c r="E43">
        <f t="shared" si="1"/>
        <v>2</v>
      </c>
      <c r="F43" t="s">
        <v>84</v>
      </c>
      <c r="G43">
        <f>VLOOKUP(B43,Sheet6!A$1:$B51,2,FALSE)</f>
        <v>70</v>
      </c>
      <c r="H43" t="s">
        <v>87</v>
      </c>
      <c r="I43" t="str">
        <f>VLOOKUP(B43,Sheet6!A$1:D$10,3,FALSE)</f>
        <v xml:space="preserve">Capital letter </v>
      </c>
      <c r="J43" t="str">
        <f t="shared" si="2"/>
        <v>E</v>
      </c>
      <c r="K43" t="str">
        <f>VLOOKUP(B43,Sheet6!A$1:D$10,4,FALSE)</f>
        <v xml:space="preserve"> / Uppercase </v>
      </c>
      <c r="L43" t="str">
        <f t="shared" si="3"/>
        <v>E</v>
      </c>
      <c r="M43" t="s">
        <v>61</v>
      </c>
      <c r="N43" t="s">
        <v>86</v>
      </c>
      <c r="O43" t="str">
        <f t="shared" si="4"/>
        <v>Capital letter E.</v>
      </c>
      <c r="P43" t="s">
        <v>85</v>
      </c>
      <c r="Q43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e2.html</v>
      </c>
    </row>
    <row r="44" spans="1:17" x14ac:dyDescent="0.25">
      <c r="A44" t="str">
        <f t="shared" si="6"/>
        <v>e</v>
      </c>
      <c r="B44">
        <f t="shared" si="7"/>
        <v>3</v>
      </c>
      <c r="C44" t="s">
        <v>51</v>
      </c>
      <c r="D44" t="str">
        <f t="shared" si="0"/>
        <v>e</v>
      </c>
      <c r="E44">
        <f t="shared" si="1"/>
        <v>3</v>
      </c>
      <c r="F44" t="s">
        <v>84</v>
      </c>
      <c r="G44">
        <f>VLOOKUP(B44,Sheet6!A$1:$B52,2,FALSE)</f>
        <v>70</v>
      </c>
      <c r="H44" t="s">
        <v>87</v>
      </c>
      <c r="I44" t="str">
        <f>VLOOKUP(B44,Sheet6!A$1:D$10,3,FALSE)</f>
        <v xml:space="preserve">Capital letter </v>
      </c>
      <c r="J44" t="str">
        <f t="shared" si="2"/>
        <v>E</v>
      </c>
      <c r="K44" t="str">
        <f>VLOOKUP(B44,Sheet6!A$1:D$10,4,FALSE)</f>
        <v xml:space="preserve"> / Uppercase </v>
      </c>
      <c r="L44" t="str">
        <f t="shared" si="3"/>
        <v>E</v>
      </c>
      <c r="M44" t="s">
        <v>61</v>
      </c>
      <c r="N44" t="s">
        <v>86</v>
      </c>
      <c r="O44" t="str">
        <f t="shared" si="4"/>
        <v>Capital letter E.</v>
      </c>
      <c r="P44" t="s">
        <v>85</v>
      </c>
      <c r="Q44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e3.html</v>
      </c>
    </row>
    <row r="45" spans="1:17" x14ac:dyDescent="0.25">
      <c r="A45" t="str">
        <f t="shared" si="6"/>
        <v>e</v>
      </c>
      <c r="B45">
        <f t="shared" si="7"/>
        <v>4</v>
      </c>
      <c r="C45" t="s">
        <v>51</v>
      </c>
      <c r="D45" t="str">
        <f t="shared" si="0"/>
        <v>e</v>
      </c>
      <c r="E45">
        <f t="shared" si="1"/>
        <v>4</v>
      </c>
      <c r="F45" t="s">
        <v>84</v>
      </c>
      <c r="G45">
        <f>VLOOKUP(B45,Sheet6!A$1:$B53,2,FALSE)</f>
        <v>70</v>
      </c>
      <c r="H45" t="s">
        <v>87</v>
      </c>
      <c r="I45" t="str">
        <f>VLOOKUP(B45,Sheet6!A$1:D$10,3,FALSE)</f>
        <v xml:space="preserve">Capital letter </v>
      </c>
      <c r="J45" t="str">
        <f t="shared" si="2"/>
        <v>E</v>
      </c>
      <c r="K45" t="str">
        <f>VLOOKUP(B45,Sheet6!A$1:D$10,4,FALSE)</f>
        <v xml:space="preserve"> / Uppercase </v>
      </c>
      <c r="L45" t="str">
        <f t="shared" si="3"/>
        <v>E</v>
      </c>
      <c r="M45" t="s">
        <v>61</v>
      </c>
      <c r="N45" t="s">
        <v>86</v>
      </c>
      <c r="O45" t="str">
        <f t="shared" si="4"/>
        <v>Capital letter E.</v>
      </c>
      <c r="P45" t="s">
        <v>85</v>
      </c>
      <c r="Q45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e4.html</v>
      </c>
    </row>
    <row r="46" spans="1:17" x14ac:dyDescent="0.25">
      <c r="A46" t="str">
        <f t="shared" si="6"/>
        <v>e</v>
      </c>
      <c r="B46">
        <f t="shared" si="7"/>
        <v>5</v>
      </c>
      <c r="C46" t="s">
        <v>51</v>
      </c>
      <c r="D46" t="str">
        <f t="shared" si="0"/>
        <v>e</v>
      </c>
      <c r="E46">
        <f t="shared" si="1"/>
        <v>5</v>
      </c>
      <c r="F46" t="s">
        <v>84</v>
      </c>
      <c r="G46">
        <f>VLOOKUP(B46,Sheet6!A$1:$B54,2,FALSE)</f>
        <v>70</v>
      </c>
      <c r="H46" t="s">
        <v>87</v>
      </c>
      <c r="I46" t="str">
        <f>VLOOKUP(B46,Sheet6!A$1:D$10,3,FALSE)</f>
        <v xml:space="preserve">Capital letter </v>
      </c>
      <c r="J46" t="str">
        <f t="shared" si="2"/>
        <v>E</v>
      </c>
      <c r="K46" t="str">
        <f>VLOOKUP(B46,Sheet6!A$1:D$10,4,FALSE)</f>
        <v xml:space="preserve"> / Uppercase </v>
      </c>
      <c r="L46" t="str">
        <f t="shared" si="3"/>
        <v>E</v>
      </c>
      <c r="M46" t="s">
        <v>61</v>
      </c>
      <c r="N46" t="s">
        <v>86</v>
      </c>
      <c r="O46" t="str">
        <f t="shared" si="4"/>
        <v>Capital letter E.</v>
      </c>
      <c r="P46" t="s">
        <v>85</v>
      </c>
      <c r="Q46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e5.html</v>
      </c>
    </row>
    <row r="47" spans="1:17" x14ac:dyDescent="0.25">
      <c r="A47" t="str">
        <f t="shared" si="6"/>
        <v>e</v>
      </c>
      <c r="B47">
        <f t="shared" si="7"/>
        <v>6</v>
      </c>
      <c r="C47" t="s">
        <v>51</v>
      </c>
      <c r="D47" t="str">
        <f t="shared" si="0"/>
        <v>e</v>
      </c>
      <c r="E47">
        <f t="shared" si="1"/>
        <v>6</v>
      </c>
      <c r="F47" t="s">
        <v>84</v>
      </c>
      <c r="G47">
        <f>VLOOKUP(B47,Sheet6!A$1:$B55,2,FALSE)</f>
        <v>65</v>
      </c>
      <c r="H47" t="s">
        <v>87</v>
      </c>
      <c r="I47" t="str">
        <f>VLOOKUP(B47,Sheet6!A$1:D$10,3,FALSE)</f>
        <v xml:space="preserve">Small letter </v>
      </c>
      <c r="J47" t="str">
        <f t="shared" si="2"/>
        <v>e</v>
      </c>
      <c r="K47" t="str">
        <f>VLOOKUP(B47,Sheet6!A$1:D$10,4,FALSE)</f>
        <v xml:space="preserve"> / Lowercase </v>
      </c>
      <c r="L47" t="str">
        <f t="shared" si="3"/>
        <v>e</v>
      </c>
      <c r="M47" t="s">
        <v>61</v>
      </c>
      <c r="N47" t="s">
        <v>86</v>
      </c>
      <c r="O47" t="str">
        <f t="shared" si="4"/>
        <v>Small letter e.</v>
      </c>
      <c r="P47" t="s">
        <v>85</v>
      </c>
      <c r="Q47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e6.html</v>
      </c>
    </row>
    <row r="48" spans="1:17" x14ac:dyDescent="0.25">
      <c r="A48" t="str">
        <f t="shared" si="6"/>
        <v>e</v>
      </c>
      <c r="B48">
        <f t="shared" si="7"/>
        <v>7</v>
      </c>
      <c r="C48" t="s">
        <v>51</v>
      </c>
      <c r="D48" t="str">
        <f t="shared" si="0"/>
        <v>e</v>
      </c>
      <c r="E48">
        <f t="shared" si="1"/>
        <v>7</v>
      </c>
      <c r="F48" t="s">
        <v>84</v>
      </c>
      <c r="G48">
        <f>VLOOKUP(B48,Sheet6!A$1:$B56,2,FALSE)</f>
        <v>70</v>
      </c>
      <c r="H48" t="s">
        <v>87</v>
      </c>
      <c r="I48" t="str">
        <f>VLOOKUP(B48,Sheet6!A$1:D$10,3,FALSE)</f>
        <v xml:space="preserve">Small letter </v>
      </c>
      <c r="J48" t="str">
        <f t="shared" si="2"/>
        <v>e</v>
      </c>
      <c r="K48" t="str">
        <f>VLOOKUP(B48,Sheet6!A$1:D$10,4,FALSE)</f>
        <v xml:space="preserve"> / Lowercase </v>
      </c>
      <c r="L48" t="str">
        <f t="shared" si="3"/>
        <v>e</v>
      </c>
      <c r="M48" t="s">
        <v>61</v>
      </c>
      <c r="N48" t="s">
        <v>86</v>
      </c>
      <c r="O48" t="str">
        <f t="shared" si="4"/>
        <v>Small letter e.</v>
      </c>
      <c r="P48" t="s">
        <v>85</v>
      </c>
      <c r="Q48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e7.html</v>
      </c>
    </row>
    <row r="49" spans="1:17" x14ac:dyDescent="0.25">
      <c r="A49" t="str">
        <f t="shared" si="6"/>
        <v>e</v>
      </c>
      <c r="B49">
        <f t="shared" si="7"/>
        <v>8</v>
      </c>
      <c r="C49" t="s">
        <v>51</v>
      </c>
      <c r="D49" t="str">
        <f t="shared" si="0"/>
        <v>e</v>
      </c>
      <c r="E49">
        <f t="shared" si="1"/>
        <v>8</v>
      </c>
      <c r="F49" t="s">
        <v>84</v>
      </c>
      <c r="G49">
        <f>VLOOKUP(B49,Sheet6!A$1:$B57,2,FALSE)</f>
        <v>70</v>
      </c>
      <c r="H49" t="s">
        <v>87</v>
      </c>
      <c r="I49" t="str">
        <f>VLOOKUP(B49,Sheet6!A$1:D$10,3,FALSE)</f>
        <v xml:space="preserve">Small letter </v>
      </c>
      <c r="J49" t="str">
        <f t="shared" si="2"/>
        <v>e</v>
      </c>
      <c r="K49" t="str">
        <f>VLOOKUP(B49,Sheet6!A$1:D$10,4,FALSE)</f>
        <v xml:space="preserve"> / Lowercase </v>
      </c>
      <c r="L49" t="str">
        <f t="shared" si="3"/>
        <v>e</v>
      </c>
      <c r="M49" t="s">
        <v>61</v>
      </c>
      <c r="N49" t="s">
        <v>86</v>
      </c>
      <c r="O49" t="str">
        <f t="shared" si="4"/>
        <v>Small letter e.</v>
      </c>
      <c r="P49" t="s">
        <v>85</v>
      </c>
      <c r="Q49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e8.html</v>
      </c>
    </row>
    <row r="50" spans="1:17" x14ac:dyDescent="0.25">
      <c r="A50" t="str">
        <f t="shared" si="6"/>
        <v>e</v>
      </c>
      <c r="B50">
        <f t="shared" si="7"/>
        <v>9</v>
      </c>
      <c r="C50" t="s">
        <v>51</v>
      </c>
      <c r="D50" t="str">
        <f t="shared" si="0"/>
        <v>e</v>
      </c>
      <c r="E50">
        <f t="shared" si="1"/>
        <v>9</v>
      </c>
      <c r="F50" t="s">
        <v>84</v>
      </c>
      <c r="G50">
        <f>VLOOKUP(B50,Sheet6!A$1:$B58,2,FALSE)</f>
        <v>70</v>
      </c>
      <c r="H50" t="s">
        <v>87</v>
      </c>
      <c r="I50" t="str">
        <f>VLOOKUP(B50,Sheet6!A$1:D$10,3,FALSE)</f>
        <v xml:space="preserve">Small letter </v>
      </c>
      <c r="J50" t="str">
        <f t="shared" si="2"/>
        <v>e</v>
      </c>
      <c r="K50" t="str">
        <f>VLOOKUP(B50,Sheet6!A$1:D$10,4,FALSE)</f>
        <v xml:space="preserve"> / Lowercase </v>
      </c>
      <c r="L50" t="str">
        <f t="shared" si="3"/>
        <v>e</v>
      </c>
      <c r="M50" t="s">
        <v>61</v>
      </c>
      <c r="N50" t="s">
        <v>86</v>
      </c>
      <c r="O50" t="str">
        <f t="shared" si="4"/>
        <v>Small letter e.</v>
      </c>
      <c r="P50" t="s">
        <v>85</v>
      </c>
      <c r="Q50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e9.html</v>
      </c>
    </row>
    <row r="51" spans="1:17" x14ac:dyDescent="0.25">
      <c r="A51" t="str">
        <f t="shared" si="6"/>
        <v>e</v>
      </c>
      <c r="B51">
        <f t="shared" si="7"/>
        <v>10</v>
      </c>
      <c r="C51" t="s">
        <v>51</v>
      </c>
      <c r="D51" t="str">
        <f t="shared" si="0"/>
        <v>e</v>
      </c>
      <c r="E51">
        <f t="shared" si="1"/>
        <v>10</v>
      </c>
      <c r="F51" t="s">
        <v>84</v>
      </c>
      <c r="G51">
        <f>VLOOKUP(B51,Sheet6!A$1:$B59,2,FALSE)</f>
        <v>70</v>
      </c>
      <c r="H51" t="s">
        <v>87</v>
      </c>
      <c r="I51" t="str">
        <f>VLOOKUP(B51,Sheet6!A$1:D$10,3,FALSE)</f>
        <v xml:space="preserve">Small letter </v>
      </c>
      <c r="J51" t="str">
        <f t="shared" si="2"/>
        <v>e</v>
      </c>
      <c r="K51" t="str">
        <f>VLOOKUP(B51,Sheet6!A$1:D$10,4,FALSE)</f>
        <v xml:space="preserve"> / Lowercase </v>
      </c>
      <c r="L51" t="str">
        <f t="shared" si="3"/>
        <v>e</v>
      </c>
      <c r="M51" t="s">
        <v>61</v>
      </c>
      <c r="N51" t="s">
        <v>86</v>
      </c>
      <c r="O51" t="str">
        <f t="shared" si="4"/>
        <v>Small letter e.</v>
      </c>
      <c r="P51" t="s">
        <v>85</v>
      </c>
      <c r="Q51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url(https://cwiae.s3.ap-south-1.amazonaws.com/953%247/01/ath1/tracingimg/e10.jpg);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e.&lt;/a&gt;&lt;/li&gt;&lt;li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e10.html</v>
      </c>
    </row>
    <row r="52" spans="1:17" x14ac:dyDescent="0.25">
      <c r="A52" t="s">
        <v>66</v>
      </c>
      <c r="B52">
        <f t="shared" si="7"/>
        <v>1</v>
      </c>
      <c r="C52" t="s">
        <v>51</v>
      </c>
      <c r="D52" t="str">
        <f t="shared" si="0"/>
        <v>f</v>
      </c>
      <c r="E52">
        <f t="shared" si="1"/>
        <v>1</v>
      </c>
      <c r="F52" t="s">
        <v>84</v>
      </c>
      <c r="G52">
        <f>VLOOKUP(B52,Sheet6!A$1:$B60,2,FALSE)</f>
        <v>45</v>
      </c>
      <c r="H52" t="s">
        <v>87</v>
      </c>
      <c r="I52" t="str">
        <f>VLOOKUP(B52,Sheet6!A$1:D$10,3,FALSE)</f>
        <v xml:space="preserve">Capital letter </v>
      </c>
      <c r="J52" t="str">
        <f t="shared" si="2"/>
        <v>F</v>
      </c>
      <c r="K52" t="str">
        <f>VLOOKUP(B52,Sheet6!A$1:D$10,4,FALSE)</f>
        <v xml:space="preserve"> / Uppercase </v>
      </c>
      <c r="L52" t="str">
        <f t="shared" si="3"/>
        <v>F</v>
      </c>
      <c r="M52" t="s">
        <v>61</v>
      </c>
      <c r="N52" t="s">
        <v>86</v>
      </c>
      <c r="O52" t="str">
        <f t="shared" si="4"/>
        <v>Capital letter F.</v>
      </c>
      <c r="P52" t="s">
        <v>85</v>
      </c>
      <c r="Q52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f1.html</v>
      </c>
    </row>
    <row r="53" spans="1:17" x14ac:dyDescent="0.25">
      <c r="A53" t="str">
        <f t="shared" si="6"/>
        <v>f</v>
      </c>
      <c r="B53">
        <f t="shared" si="7"/>
        <v>2</v>
      </c>
      <c r="C53" t="s">
        <v>51</v>
      </c>
      <c r="D53" t="str">
        <f t="shared" si="0"/>
        <v>f</v>
      </c>
      <c r="E53">
        <f t="shared" si="1"/>
        <v>2</v>
      </c>
      <c r="F53" t="s">
        <v>84</v>
      </c>
      <c r="G53">
        <f>VLOOKUP(B53,Sheet6!A$1:$B61,2,FALSE)</f>
        <v>70</v>
      </c>
      <c r="H53" t="s">
        <v>87</v>
      </c>
      <c r="I53" t="str">
        <f>VLOOKUP(B53,Sheet6!A$1:D$10,3,FALSE)</f>
        <v xml:space="preserve">Capital letter </v>
      </c>
      <c r="J53" t="str">
        <f t="shared" si="2"/>
        <v>F</v>
      </c>
      <c r="K53" t="str">
        <f>VLOOKUP(B53,Sheet6!A$1:D$10,4,FALSE)</f>
        <v xml:space="preserve"> / Uppercase </v>
      </c>
      <c r="L53" t="str">
        <f t="shared" si="3"/>
        <v>F</v>
      </c>
      <c r="M53" t="s">
        <v>61</v>
      </c>
      <c r="N53" t="s">
        <v>86</v>
      </c>
      <c r="O53" t="str">
        <f t="shared" si="4"/>
        <v>Capital letter F.</v>
      </c>
      <c r="P53" t="s">
        <v>85</v>
      </c>
      <c r="Q53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f2.html</v>
      </c>
    </row>
    <row r="54" spans="1:17" x14ac:dyDescent="0.25">
      <c r="A54" t="str">
        <f t="shared" si="6"/>
        <v>f</v>
      </c>
      <c r="B54">
        <f t="shared" si="7"/>
        <v>3</v>
      </c>
      <c r="C54" t="s">
        <v>51</v>
      </c>
      <c r="D54" t="str">
        <f t="shared" si="0"/>
        <v>f</v>
      </c>
      <c r="E54">
        <f t="shared" si="1"/>
        <v>3</v>
      </c>
      <c r="F54" t="s">
        <v>84</v>
      </c>
      <c r="G54">
        <f>VLOOKUP(B54,Sheet6!A$1:$B62,2,FALSE)</f>
        <v>70</v>
      </c>
      <c r="H54" t="s">
        <v>87</v>
      </c>
      <c r="I54" t="str">
        <f>VLOOKUP(B54,Sheet6!A$1:D$10,3,FALSE)</f>
        <v xml:space="preserve">Capital letter </v>
      </c>
      <c r="J54" t="str">
        <f t="shared" si="2"/>
        <v>F</v>
      </c>
      <c r="K54" t="str">
        <f>VLOOKUP(B54,Sheet6!A$1:D$10,4,FALSE)</f>
        <v xml:space="preserve"> / Uppercase </v>
      </c>
      <c r="L54" t="str">
        <f t="shared" si="3"/>
        <v>F</v>
      </c>
      <c r="M54" t="s">
        <v>61</v>
      </c>
      <c r="N54" t="s">
        <v>86</v>
      </c>
      <c r="O54" t="str">
        <f t="shared" si="4"/>
        <v>Capital letter F.</v>
      </c>
      <c r="P54" t="s">
        <v>85</v>
      </c>
      <c r="Q54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f3.html</v>
      </c>
    </row>
    <row r="55" spans="1:17" x14ac:dyDescent="0.25">
      <c r="A55" t="str">
        <f t="shared" si="6"/>
        <v>f</v>
      </c>
      <c r="B55">
        <f t="shared" si="7"/>
        <v>4</v>
      </c>
      <c r="C55" t="s">
        <v>51</v>
      </c>
      <c r="D55" t="str">
        <f t="shared" si="0"/>
        <v>f</v>
      </c>
      <c r="E55">
        <f t="shared" si="1"/>
        <v>4</v>
      </c>
      <c r="F55" t="s">
        <v>84</v>
      </c>
      <c r="G55">
        <f>VLOOKUP(B55,Sheet6!A$1:$B63,2,FALSE)</f>
        <v>70</v>
      </c>
      <c r="H55" t="s">
        <v>87</v>
      </c>
      <c r="I55" t="str">
        <f>VLOOKUP(B55,Sheet6!A$1:D$10,3,FALSE)</f>
        <v xml:space="preserve">Capital letter </v>
      </c>
      <c r="J55" t="str">
        <f t="shared" si="2"/>
        <v>F</v>
      </c>
      <c r="K55" t="str">
        <f>VLOOKUP(B55,Sheet6!A$1:D$10,4,FALSE)</f>
        <v xml:space="preserve"> / Uppercase </v>
      </c>
      <c r="L55" t="str">
        <f t="shared" si="3"/>
        <v>F</v>
      </c>
      <c r="M55" t="s">
        <v>61</v>
      </c>
      <c r="N55" t="s">
        <v>86</v>
      </c>
      <c r="O55" t="str">
        <f t="shared" si="4"/>
        <v>Capital letter F.</v>
      </c>
      <c r="P55" t="s">
        <v>85</v>
      </c>
      <c r="Q55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f4.html</v>
      </c>
    </row>
    <row r="56" spans="1:17" x14ac:dyDescent="0.25">
      <c r="A56" t="str">
        <f t="shared" si="6"/>
        <v>f</v>
      </c>
      <c r="B56">
        <f t="shared" si="7"/>
        <v>5</v>
      </c>
      <c r="C56" t="s">
        <v>51</v>
      </c>
      <c r="D56" t="str">
        <f t="shared" si="0"/>
        <v>f</v>
      </c>
      <c r="E56">
        <f t="shared" si="1"/>
        <v>5</v>
      </c>
      <c r="F56" t="s">
        <v>84</v>
      </c>
      <c r="G56">
        <f>VLOOKUP(B56,Sheet6!A$1:$B64,2,FALSE)</f>
        <v>70</v>
      </c>
      <c r="H56" t="s">
        <v>87</v>
      </c>
      <c r="I56" t="str">
        <f>VLOOKUP(B56,Sheet6!A$1:D$10,3,FALSE)</f>
        <v xml:space="preserve">Capital letter </v>
      </c>
      <c r="J56" t="str">
        <f t="shared" si="2"/>
        <v>F</v>
      </c>
      <c r="K56" t="str">
        <f>VLOOKUP(B56,Sheet6!A$1:D$10,4,FALSE)</f>
        <v xml:space="preserve"> / Uppercase </v>
      </c>
      <c r="L56" t="str">
        <f t="shared" si="3"/>
        <v>F</v>
      </c>
      <c r="M56" t="s">
        <v>61</v>
      </c>
      <c r="N56" t="s">
        <v>86</v>
      </c>
      <c r="O56" t="str">
        <f t="shared" si="4"/>
        <v>Capital letter F.</v>
      </c>
      <c r="P56" t="s">
        <v>85</v>
      </c>
      <c r="Q56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f5.html</v>
      </c>
    </row>
    <row r="57" spans="1:17" x14ac:dyDescent="0.25">
      <c r="A57" t="str">
        <f t="shared" si="6"/>
        <v>f</v>
      </c>
      <c r="B57">
        <f t="shared" si="7"/>
        <v>6</v>
      </c>
      <c r="C57" t="s">
        <v>51</v>
      </c>
      <c r="D57" t="str">
        <f t="shared" si="0"/>
        <v>f</v>
      </c>
      <c r="E57">
        <f t="shared" si="1"/>
        <v>6</v>
      </c>
      <c r="F57" t="s">
        <v>84</v>
      </c>
      <c r="G57">
        <f>VLOOKUP(B57,Sheet6!A$1:$B65,2,FALSE)</f>
        <v>65</v>
      </c>
      <c r="H57" t="s">
        <v>87</v>
      </c>
      <c r="I57" t="str">
        <f>VLOOKUP(B57,Sheet6!A$1:D$10,3,FALSE)</f>
        <v xml:space="preserve">Small letter </v>
      </c>
      <c r="J57" t="str">
        <f t="shared" si="2"/>
        <v>f</v>
      </c>
      <c r="K57" t="str">
        <f>VLOOKUP(B57,Sheet6!A$1:D$10,4,FALSE)</f>
        <v xml:space="preserve"> / Lowercase </v>
      </c>
      <c r="L57" t="str">
        <f t="shared" si="3"/>
        <v>f</v>
      </c>
      <c r="M57" t="s">
        <v>61</v>
      </c>
      <c r="N57" t="s">
        <v>86</v>
      </c>
      <c r="O57" t="str">
        <f t="shared" si="4"/>
        <v>Small letter f.</v>
      </c>
      <c r="P57" t="s">
        <v>85</v>
      </c>
      <c r="Q57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f6.html</v>
      </c>
    </row>
    <row r="58" spans="1:17" x14ac:dyDescent="0.25">
      <c r="A58" t="str">
        <f t="shared" si="6"/>
        <v>f</v>
      </c>
      <c r="B58">
        <f t="shared" si="7"/>
        <v>7</v>
      </c>
      <c r="C58" t="s">
        <v>51</v>
      </c>
      <c r="D58" t="str">
        <f t="shared" si="0"/>
        <v>f</v>
      </c>
      <c r="E58">
        <f t="shared" si="1"/>
        <v>7</v>
      </c>
      <c r="F58" t="s">
        <v>84</v>
      </c>
      <c r="G58">
        <f>VLOOKUP(B58,Sheet6!A$1:$B66,2,FALSE)</f>
        <v>70</v>
      </c>
      <c r="H58" t="s">
        <v>87</v>
      </c>
      <c r="I58" t="str">
        <f>VLOOKUP(B58,Sheet6!A$1:D$10,3,FALSE)</f>
        <v xml:space="preserve">Small letter </v>
      </c>
      <c r="J58" t="str">
        <f t="shared" si="2"/>
        <v>f</v>
      </c>
      <c r="K58" t="str">
        <f>VLOOKUP(B58,Sheet6!A$1:D$10,4,FALSE)</f>
        <v xml:space="preserve"> / Lowercase </v>
      </c>
      <c r="L58" t="str">
        <f t="shared" si="3"/>
        <v>f</v>
      </c>
      <c r="M58" t="s">
        <v>61</v>
      </c>
      <c r="N58" t="s">
        <v>86</v>
      </c>
      <c r="O58" t="str">
        <f t="shared" si="4"/>
        <v>Small letter f.</v>
      </c>
      <c r="P58" t="s">
        <v>85</v>
      </c>
      <c r="Q58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f7.html</v>
      </c>
    </row>
    <row r="59" spans="1:17" x14ac:dyDescent="0.25">
      <c r="A59" t="str">
        <f t="shared" si="6"/>
        <v>f</v>
      </c>
      <c r="B59">
        <f t="shared" si="7"/>
        <v>8</v>
      </c>
      <c r="C59" t="s">
        <v>51</v>
      </c>
      <c r="D59" t="str">
        <f t="shared" si="0"/>
        <v>f</v>
      </c>
      <c r="E59">
        <f t="shared" si="1"/>
        <v>8</v>
      </c>
      <c r="F59" t="s">
        <v>84</v>
      </c>
      <c r="G59">
        <f>VLOOKUP(B59,Sheet6!A$1:$B67,2,FALSE)</f>
        <v>70</v>
      </c>
      <c r="H59" t="s">
        <v>87</v>
      </c>
      <c r="I59" t="str">
        <f>VLOOKUP(B59,Sheet6!A$1:D$10,3,FALSE)</f>
        <v xml:space="preserve">Small letter </v>
      </c>
      <c r="J59" t="str">
        <f t="shared" si="2"/>
        <v>f</v>
      </c>
      <c r="K59" t="str">
        <f>VLOOKUP(B59,Sheet6!A$1:D$10,4,FALSE)</f>
        <v xml:space="preserve"> / Lowercase </v>
      </c>
      <c r="L59" t="str">
        <f t="shared" si="3"/>
        <v>f</v>
      </c>
      <c r="M59" t="s">
        <v>61</v>
      </c>
      <c r="N59" t="s">
        <v>86</v>
      </c>
      <c r="O59" t="str">
        <f t="shared" si="4"/>
        <v>Small letter f.</v>
      </c>
      <c r="P59" t="s">
        <v>85</v>
      </c>
      <c r="Q59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f8.html</v>
      </c>
    </row>
    <row r="60" spans="1:17" x14ac:dyDescent="0.25">
      <c r="A60" t="str">
        <f t="shared" si="6"/>
        <v>f</v>
      </c>
      <c r="B60">
        <f t="shared" si="7"/>
        <v>9</v>
      </c>
      <c r="C60" t="s">
        <v>51</v>
      </c>
      <c r="D60" t="str">
        <f t="shared" si="0"/>
        <v>f</v>
      </c>
      <c r="E60">
        <f t="shared" si="1"/>
        <v>9</v>
      </c>
      <c r="F60" t="s">
        <v>84</v>
      </c>
      <c r="G60">
        <f>VLOOKUP(B60,Sheet6!A$1:$B68,2,FALSE)</f>
        <v>70</v>
      </c>
      <c r="H60" t="s">
        <v>87</v>
      </c>
      <c r="I60" t="str">
        <f>VLOOKUP(B60,Sheet6!A$1:D$10,3,FALSE)</f>
        <v xml:space="preserve">Small letter </v>
      </c>
      <c r="J60" t="str">
        <f t="shared" si="2"/>
        <v>f</v>
      </c>
      <c r="K60" t="str">
        <f>VLOOKUP(B60,Sheet6!A$1:D$10,4,FALSE)</f>
        <v xml:space="preserve"> / Lowercase </v>
      </c>
      <c r="L60" t="str">
        <f t="shared" si="3"/>
        <v>f</v>
      </c>
      <c r="M60" t="s">
        <v>61</v>
      </c>
      <c r="N60" t="s">
        <v>86</v>
      </c>
      <c r="O60" t="str">
        <f t="shared" si="4"/>
        <v>Small letter f.</v>
      </c>
      <c r="P60" t="s">
        <v>85</v>
      </c>
      <c r="Q60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f9.html</v>
      </c>
    </row>
    <row r="61" spans="1:17" x14ac:dyDescent="0.25">
      <c r="A61" t="str">
        <f t="shared" si="6"/>
        <v>f</v>
      </c>
      <c r="B61">
        <f t="shared" si="7"/>
        <v>10</v>
      </c>
      <c r="C61" t="s">
        <v>51</v>
      </c>
      <c r="D61" t="str">
        <f t="shared" si="0"/>
        <v>f</v>
      </c>
      <c r="E61">
        <f t="shared" si="1"/>
        <v>10</v>
      </c>
      <c r="F61" t="s">
        <v>84</v>
      </c>
      <c r="G61">
        <f>VLOOKUP(B61,Sheet6!A$1:$B69,2,FALSE)</f>
        <v>70</v>
      </c>
      <c r="H61" t="s">
        <v>87</v>
      </c>
      <c r="I61" t="str">
        <f>VLOOKUP(B61,Sheet6!A$1:D$10,3,FALSE)</f>
        <v xml:space="preserve">Small letter </v>
      </c>
      <c r="J61" t="str">
        <f t="shared" si="2"/>
        <v>f</v>
      </c>
      <c r="K61" t="str">
        <f>VLOOKUP(B61,Sheet6!A$1:D$10,4,FALSE)</f>
        <v xml:space="preserve"> / Lowercase </v>
      </c>
      <c r="L61" t="str">
        <f t="shared" si="3"/>
        <v>f</v>
      </c>
      <c r="M61" t="s">
        <v>61</v>
      </c>
      <c r="N61" t="s">
        <v>86</v>
      </c>
      <c r="O61" t="str">
        <f t="shared" si="4"/>
        <v>Small letter f.</v>
      </c>
      <c r="P61" t="s">
        <v>85</v>
      </c>
      <c r="Q61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url(https://cwiae.s3.ap-south-1.amazonaws.com/953%247/01/ath1/tracingimg/f10.jpg);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f.&lt;/a&gt;&lt;/li&gt;&lt;li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f10.html</v>
      </c>
    </row>
    <row r="62" spans="1:17" x14ac:dyDescent="0.25">
      <c r="A62" t="s">
        <v>67</v>
      </c>
      <c r="B62">
        <f t="shared" si="7"/>
        <v>1</v>
      </c>
      <c r="C62" t="s">
        <v>51</v>
      </c>
      <c r="D62" t="str">
        <f t="shared" si="0"/>
        <v>g</v>
      </c>
      <c r="E62">
        <f t="shared" si="1"/>
        <v>1</v>
      </c>
      <c r="F62" t="s">
        <v>84</v>
      </c>
      <c r="G62">
        <f>VLOOKUP(B62,Sheet6!A$1:$B70,2,FALSE)</f>
        <v>45</v>
      </c>
      <c r="H62" t="s">
        <v>87</v>
      </c>
      <c r="I62" t="str">
        <f>VLOOKUP(B62,Sheet6!A$1:D$10,3,FALSE)</f>
        <v xml:space="preserve">Capital letter </v>
      </c>
      <c r="J62" t="str">
        <f t="shared" si="2"/>
        <v>G</v>
      </c>
      <c r="K62" t="str">
        <f>VLOOKUP(B62,Sheet6!A$1:D$10,4,FALSE)</f>
        <v xml:space="preserve"> / Uppercase </v>
      </c>
      <c r="L62" t="str">
        <f t="shared" si="3"/>
        <v>G</v>
      </c>
      <c r="M62" t="s">
        <v>61</v>
      </c>
      <c r="N62" t="s">
        <v>86</v>
      </c>
      <c r="O62" t="str">
        <f t="shared" si="4"/>
        <v>Capital letter G.</v>
      </c>
      <c r="P62" t="s">
        <v>85</v>
      </c>
      <c r="Q62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url(https://cwiae.s3.ap-south-1.amazonaws.com/953%247/01/ath1/tracingimg/g1.jpg);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g1.html</v>
      </c>
    </row>
    <row r="63" spans="1:17" x14ac:dyDescent="0.25">
      <c r="A63" t="str">
        <f t="shared" si="6"/>
        <v>g</v>
      </c>
      <c r="B63">
        <f t="shared" si="7"/>
        <v>2</v>
      </c>
      <c r="C63" t="s">
        <v>51</v>
      </c>
      <c r="D63" t="str">
        <f t="shared" si="0"/>
        <v>g</v>
      </c>
      <c r="E63">
        <f t="shared" si="1"/>
        <v>2</v>
      </c>
      <c r="F63" t="s">
        <v>84</v>
      </c>
      <c r="G63">
        <f>VLOOKUP(B63,Sheet6!A$1:$B71,2,FALSE)</f>
        <v>70</v>
      </c>
      <c r="H63" t="s">
        <v>87</v>
      </c>
      <c r="I63" t="str">
        <f>VLOOKUP(B63,Sheet6!A$1:D$10,3,FALSE)</f>
        <v xml:space="preserve">Capital letter </v>
      </c>
      <c r="J63" t="str">
        <f t="shared" si="2"/>
        <v>G</v>
      </c>
      <c r="K63" t="str">
        <f>VLOOKUP(B63,Sheet6!A$1:D$10,4,FALSE)</f>
        <v xml:space="preserve"> / Uppercase </v>
      </c>
      <c r="L63" t="str">
        <f t="shared" si="3"/>
        <v>G</v>
      </c>
      <c r="M63" t="s">
        <v>61</v>
      </c>
      <c r="N63" t="s">
        <v>86</v>
      </c>
      <c r="O63" t="str">
        <f t="shared" si="4"/>
        <v>Capital letter G.</v>
      </c>
      <c r="P63" t="s">
        <v>85</v>
      </c>
      <c r="Q63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url(https://cwiae.s3.ap-south-1.amazonaws.com/953%247/01/ath1/tracingimg/g2.jpg);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g2.html</v>
      </c>
    </row>
    <row r="64" spans="1:17" x14ac:dyDescent="0.25">
      <c r="A64" t="str">
        <f t="shared" si="6"/>
        <v>g</v>
      </c>
      <c r="B64">
        <f t="shared" si="7"/>
        <v>3</v>
      </c>
      <c r="C64" t="s">
        <v>51</v>
      </c>
      <c r="D64" t="str">
        <f t="shared" si="0"/>
        <v>g</v>
      </c>
      <c r="E64">
        <f t="shared" si="1"/>
        <v>3</v>
      </c>
      <c r="F64" t="s">
        <v>84</v>
      </c>
      <c r="G64">
        <f>VLOOKUP(B64,Sheet6!A$1:$B72,2,FALSE)</f>
        <v>70</v>
      </c>
      <c r="H64" t="s">
        <v>87</v>
      </c>
      <c r="I64" t="str">
        <f>VLOOKUP(B64,Sheet6!A$1:D$10,3,FALSE)</f>
        <v xml:space="preserve">Capital letter </v>
      </c>
      <c r="J64" t="str">
        <f t="shared" si="2"/>
        <v>G</v>
      </c>
      <c r="K64" t="str">
        <f>VLOOKUP(B64,Sheet6!A$1:D$10,4,FALSE)</f>
        <v xml:space="preserve"> / Uppercase </v>
      </c>
      <c r="L64" t="str">
        <f t="shared" si="3"/>
        <v>G</v>
      </c>
      <c r="M64" t="s">
        <v>61</v>
      </c>
      <c r="N64" t="s">
        <v>86</v>
      </c>
      <c r="O64" t="str">
        <f t="shared" si="4"/>
        <v>Capital letter G.</v>
      </c>
      <c r="P64" t="s">
        <v>85</v>
      </c>
      <c r="Q64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url(https://cwiae.s3.ap-south-1.amazonaws.com/953%247/01/ath1/tracingimg/g3.jpg);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g3.html</v>
      </c>
    </row>
    <row r="65" spans="1:17" x14ac:dyDescent="0.25">
      <c r="A65" t="str">
        <f t="shared" si="6"/>
        <v>g</v>
      </c>
      <c r="B65">
        <f t="shared" si="7"/>
        <v>4</v>
      </c>
      <c r="C65" t="s">
        <v>51</v>
      </c>
      <c r="D65" t="str">
        <f t="shared" si="0"/>
        <v>g</v>
      </c>
      <c r="E65">
        <f t="shared" si="1"/>
        <v>4</v>
      </c>
      <c r="F65" t="s">
        <v>84</v>
      </c>
      <c r="G65">
        <f>VLOOKUP(B65,Sheet6!A$1:$B73,2,FALSE)</f>
        <v>70</v>
      </c>
      <c r="H65" t="s">
        <v>87</v>
      </c>
      <c r="I65" t="str">
        <f>VLOOKUP(B65,Sheet6!A$1:D$10,3,FALSE)</f>
        <v xml:space="preserve">Capital letter </v>
      </c>
      <c r="J65" t="str">
        <f t="shared" si="2"/>
        <v>G</v>
      </c>
      <c r="K65" t="str">
        <f>VLOOKUP(B65,Sheet6!A$1:D$10,4,FALSE)</f>
        <v xml:space="preserve"> / Uppercase </v>
      </c>
      <c r="L65" t="str">
        <f t="shared" si="3"/>
        <v>G</v>
      </c>
      <c r="M65" t="s">
        <v>61</v>
      </c>
      <c r="N65" t="s">
        <v>86</v>
      </c>
      <c r="O65" t="str">
        <f t="shared" si="4"/>
        <v>Capital letter G.</v>
      </c>
      <c r="P65" t="s">
        <v>85</v>
      </c>
      <c r="Q65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url(https://cwiae.s3.ap-south-1.amazonaws.com/953%247/01/ath1/tracingimg/g4.jpg);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g4.html</v>
      </c>
    </row>
    <row r="66" spans="1:17" x14ac:dyDescent="0.25">
      <c r="A66" t="str">
        <f t="shared" si="6"/>
        <v>g</v>
      </c>
      <c r="B66">
        <f t="shared" si="7"/>
        <v>5</v>
      </c>
      <c r="C66" t="s">
        <v>51</v>
      </c>
      <c r="D66" t="str">
        <f t="shared" si="0"/>
        <v>g</v>
      </c>
      <c r="E66">
        <f t="shared" si="1"/>
        <v>5</v>
      </c>
      <c r="F66" t="s">
        <v>84</v>
      </c>
      <c r="G66">
        <f>VLOOKUP(B66,Sheet6!A$1:$B74,2,FALSE)</f>
        <v>70</v>
      </c>
      <c r="H66" t="s">
        <v>87</v>
      </c>
      <c r="I66" t="str">
        <f>VLOOKUP(B66,Sheet6!A$1:D$10,3,FALSE)</f>
        <v xml:space="preserve">Capital letter </v>
      </c>
      <c r="J66" t="str">
        <f t="shared" si="2"/>
        <v>G</v>
      </c>
      <c r="K66" t="str">
        <f>VLOOKUP(B66,Sheet6!A$1:D$10,4,FALSE)</f>
        <v xml:space="preserve"> / Uppercase </v>
      </c>
      <c r="L66" t="str">
        <f t="shared" si="3"/>
        <v>G</v>
      </c>
      <c r="M66" t="s">
        <v>61</v>
      </c>
      <c r="N66" t="s">
        <v>86</v>
      </c>
      <c r="O66" t="str">
        <f t="shared" si="4"/>
        <v>Capital letter G.</v>
      </c>
      <c r="P66" t="s">
        <v>85</v>
      </c>
      <c r="Q66" t="str">
        <f t="shared" si="5"/>
        <v>echo "&lt;!DOCTYPE html&gt;&lt;head&gt;&lt;meta charset="utf-8"&gt;&lt;title&gt;Tracing Activity&lt;/title&gt;&lt;style&gt;.pad {position:relative;background-image: url(https://cwiae.s3.ap-south-1.amazonaws.com/953%247/01/ath1/tracingimg/g5.jpg);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g5.html</v>
      </c>
    </row>
    <row r="67" spans="1:17" x14ac:dyDescent="0.25">
      <c r="A67" t="str">
        <f t="shared" si="6"/>
        <v>g</v>
      </c>
      <c r="B67">
        <f t="shared" si="7"/>
        <v>6</v>
      </c>
      <c r="C67" t="s">
        <v>51</v>
      </c>
      <c r="D67" t="str">
        <f t="shared" ref="D67:D130" si="8">A67</f>
        <v>g</v>
      </c>
      <c r="E67">
        <f t="shared" ref="E67:E130" si="9">B67</f>
        <v>6</v>
      </c>
      <c r="F67" t="s">
        <v>84</v>
      </c>
      <c r="G67">
        <f>VLOOKUP(B67,Sheet6!A$1:$B75,2,FALSE)</f>
        <v>65</v>
      </c>
      <c r="H67" t="s">
        <v>87</v>
      </c>
      <c r="I67" t="str">
        <f>VLOOKUP(B67,Sheet6!A$1:D$10,3,FALSE)</f>
        <v xml:space="preserve">Small letter </v>
      </c>
      <c r="J67" t="str">
        <f t="shared" ref="J67:J130" si="10">IF(OR(B67=1,B67=2,B67=3,B67=4,B67=5),UPPER(A67),A67)</f>
        <v>g</v>
      </c>
      <c r="K67" t="str">
        <f>VLOOKUP(B67,Sheet6!A$1:D$10,4,FALSE)</f>
        <v xml:space="preserve"> / Lowercase </v>
      </c>
      <c r="L67" t="str">
        <f t="shared" ref="L67:L130" si="11">IF(OR(B67=1,B67=2,B67=3,B67=4,B67=5),UPPER(A67),A67)</f>
        <v>g</v>
      </c>
      <c r="M67" t="s">
        <v>61</v>
      </c>
      <c r="N67" t="s">
        <v>86</v>
      </c>
      <c r="O67" t="str">
        <f t="shared" ref="O67:O130" si="12">CONCATENATE(I67,J67,M67)</f>
        <v>Small letter g.</v>
      </c>
      <c r="P67" t="s">
        <v>85</v>
      </c>
      <c r="Q67" t="str">
        <f t="shared" ref="Q67:Q130" si="13">CONCATENATE("echo """,C67,D67,E67,F67,G67,H67,N67,O67,P67,"""&gt; ",D67,E67,".html")</f>
        <v>echo "&lt;!DOCTYPE html&gt;&lt;head&gt;&lt;meta charset="utf-8"&gt;&lt;title&gt;Tracing Activity&lt;/title&gt;&lt;style&gt;.pad {position:relative;background-image: url(https://cwiae.s3.ap-south-1.amazonaws.com/953%247/01/ath1/tracingimg/g6.jpg);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g6.html</v>
      </c>
    </row>
    <row r="68" spans="1:17" x14ac:dyDescent="0.25">
      <c r="A68" t="str">
        <f t="shared" ref="A68:A131" si="14">A67</f>
        <v>g</v>
      </c>
      <c r="B68">
        <f t="shared" ref="B68:B131" si="15">IF(B67=10,1,B67+1)</f>
        <v>7</v>
      </c>
      <c r="C68" t="s">
        <v>51</v>
      </c>
      <c r="D68" t="str">
        <f t="shared" si="8"/>
        <v>g</v>
      </c>
      <c r="E68">
        <f t="shared" si="9"/>
        <v>7</v>
      </c>
      <c r="F68" t="s">
        <v>84</v>
      </c>
      <c r="G68">
        <f>VLOOKUP(B68,Sheet6!A$1:$B76,2,FALSE)</f>
        <v>70</v>
      </c>
      <c r="H68" t="s">
        <v>87</v>
      </c>
      <c r="I68" t="str">
        <f>VLOOKUP(B68,Sheet6!A$1:D$10,3,FALSE)</f>
        <v xml:space="preserve">Small letter </v>
      </c>
      <c r="J68" t="str">
        <f t="shared" si="10"/>
        <v>g</v>
      </c>
      <c r="K68" t="str">
        <f>VLOOKUP(B68,Sheet6!A$1:D$10,4,FALSE)</f>
        <v xml:space="preserve"> / Lowercase </v>
      </c>
      <c r="L68" t="str">
        <f t="shared" si="11"/>
        <v>g</v>
      </c>
      <c r="M68" t="s">
        <v>61</v>
      </c>
      <c r="N68" t="s">
        <v>86</v>
      </c>
      <c r="O68" t="str">
        <f t="shared" si="12"/>
        <v>Small letter g.</v>
      </c>
      <c r="P68" t="s">
        <v>85</v>
      </c>
      <c r="Q68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url(https://cwiae.s3.ap-south-1.amazonaws.com/953%247/01/ath1/tracingimg/g7.jpg);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g7.html</v>
      </c>
    </row>
    <row r="69" spans="1:17" x14ac:dyDescent="0.25">
      <c r="A69" t="str">
        <f t="shared" si="14"/>
        <v>g</v>
      </c>
      <c r="B69">
        <f t="shared" si="15"/>
        <v>8</v>
      </c>
      <c r="C69" t="s">
        <v>51</v>
      </c>
      <c r="D69" t="str">
        <f t="shared" si="8"/>
        <v>g</v>
      </c>
      <c r="E69">
        <f t="shared" si="9"/>
        <v>8</v>
      </c>
      <c r="F69" t="s">
        <v>84</v>
      </c>
      <c r="G69">
        <f>VLOOKUP(B69,Sheet6!A$1:$B77,2,FALSE)</f>
        <v>70</v>
      </c>
      <c r="H69" t="s">
        <v>87</v>
      </c>
      <c r="I69" t="str">
        <f>VLOOKUP(B69,Sheet6!A$1:D$10,3,FALSE)</f>
        <v xml:space="preserve">Small letter </v>
      </c>
      <c r="J69" t="str">
        <f t="shared" si="10"/>
        <v>g</v>
      </c>
      <c r="K69" t="str">
        <f>VLOOKUP(B69,Sheet6!A$1:D$10,4,FALSE)</f>
        <v xml:space="preserve"> / Lowercase </v>
      </c>
      <c r="L69" t="str">
        <f t="shared" si="11"/>
        <v>g</v>
      </c>
      <c r="M69" t="s">
        <v>61</v>
      </c>
      <c r="N69" t="s">
        <v>86</v>
      </c>
      <c r="O69" t="str">
        <f t="shared" si="12"/>
        <v>Small letter g.</v>
      </c>
      <c r="P69" t="s">
        <v>85</v>
      </c>
      <c r="Q69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url(https://cwiae.s3.ap-south-1.amazonaws.com/953%247/01/ath1/tracingimg/g8.jpg);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g8.html</v>
      </c>
    </row>
    <row r="70" spans="1:17" x14ac:dyDescent="0.25">
      <c r="A70" t="str">
        <f t="shared" si="14"/>
        <v>g</v>
      </c>
      <c r="B70">
        <f t="shared" si="15"/>
        <v>9</v>
      </c>
      <c r="C70" t="s">
        <v>51</v>
      </c>
      <c r="D70" t="str">
        <f t="shared" si="8"/>
        <v>g</v>
      </c>
      <c r="E70">
        <f t="shared" si="9"/>
        <v>9</v>
      </c>
      <c r="F70" t="s">
        <v>84</v>
      </c>
      <c r="G70">
        <f>VLOOKUP(B70,Sheet6!A$1:$B78,2,FALSE)</f>
        <v>70</v>
      </c>
      <c r="H70" t="s">
        <v>87</v>
      </c>
      <c r="I70" t="str">
        <f>VLOOKUP(B70,Sheet6!A$1:D$10,3,FALSE)</f>
        <v xml:space="preserve">Small letter </v>
      </c>
      <c r="J70" t="str">
        <f t="shared" si="10"/>
        <v>g</v>
      </c>
      <c r="K70" t="str">
        <f>VLOOKUP(B70,Sheet6!A$1:D$10,4,FALSE)</f>
        <v xml:space="preserve"> / Lowercase </v>
      </c>
      <c r="L70" t="str">
        <f t="shared" si="11"/>
        <v>g</v>
      </c>
      <c r="M70" t="s">
        <v>61</v>
      </c>
      <c r="N70" t="s">
        <v>86</v>
      </c>
      <c r="O70" t="str">
        <f t="shared" si="12"/>
        <v>Small letter g.</v>
      </c>
      <c r="P70" t="s">
        <v>85</v>
      </c>
      <c r="Q70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url(https://cwiae.s3.ap-south-1.amazonaws.com/953%247/01/ath1/tracingimg/g9.jpg);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g9.html</v>
      </c>
    </row>
    <row r="71" spans="1:17" x14ac:dyDescent="0.25">
      <c r="A71" t="str">
        <f t="shared" si="14"/>
        <v>g</v>
      </c>
      <c r="B71">
        <f t="shared" si="15"/>
        <v>10</v>
      </c>
      <c r="C71" t="s">
        <v>51</v>
      </c>
      <c r="D71" t="str">
        <f t="shared" si="8"/>
        <v>g</v>
      </c>
      <c r="E71">
        <f t="shared" si="9"/>
        <v>10</v>
      </c>
      <c r="F71" t="s">
        <v>84</v>
      </c>
      <c r="G71">
        <f>VLOOKUP(B71,Sheet6!A$1:$B79,2,FALSE)</f>
        <v>70</v>
      </c>
      <c r="H71" t="s">
        <v>87</v>
      </c>
      <c r="I71" t="str">
        <f>VLOOKUP(B71,Sheet6!A$1:D$10,3,FALSE)</f>
        <v xml:space="preserve">Small letter </v>
      </c>
      <c r="J71" t="str">
        <f t="shared" si="10"/>
        <v>g</v>
      </c>
      <c r="K71" t="str">
        <f>VLOOKUP(B71,Sheet6!A$1:D$10,4,FALSE)</f>
        <v xml:space="preserve"> / Lowercase </v>
      </c>
      <c r="L71" t="str">
        <f t="shared" si="11"/>
        <v>g</v>
      </c>
      <c r="M71" t="s">
        <v>61</v>
      </c>
      <c r="N71" t="s">
        <v>86</v>
      </c>
      <c r="O71" t="str">
        <f t="shared" si="12"/>
        <v>Small letter g.</v>
      </c>
      <c r="P71" t="s">
        <v>85</v>
      </c>
      <c r="Q71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url(https://cwiae.s3.ap-south-1.amazonaws.com/953%247/01/ath1/tracingimg/g10.jpg);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g.&lt;/a&gt;&lt;/li&gt;&lt;li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g10.html</v>
      </c>
    </row>
    <row r="72" spans="1:17" x14ac:dyDescent="0.25">
      <c r="A72" t="s">
        <v>68</v>
      </c>
      <c r="B72">
        <f t="shared" si="15"/>
        <v>1</v>
      </c>
      <c r="C72" t="s">
        <v>51</v>
      </c>
      <c r="D72" t="str">
        <f t="shared" si="8"/>
        <v>h</v>
      </c>
      <c r="E72">
        <f t="shared" si="9"/>
        <v>1</v>
      </c>
      <c r="F72" t="s">
        <v>84</v>
      </c>
      <c r="G72">
        <f>VLOOKUP(B72,Sheet6!A$1:$B80,2,FALSE)</f>
        <v>45</v>
      </c>
      <c r="H72" t="s">
        <v>87</v>
      </c>
      <c r="I72" t="str">
        <f>VLOOKUP(B72,Sheet6!A$1:D$10,3,FALSE)</f>
        <v xml:space="preserve">Capital letter </v>
      </c>
      <c r="J72" t="str">
        <f t="shared" si="10"/>
        <v>H</v>
      </c>
      <c r="K72" t="str">
        <f>VLOOKUP(B72,Sheet6!A$1:D$10,4,FALSE)</f>
        <v xml:space="preserve"> / Uppercase </v>
      </c>
      <c r="L72" t="str">
        <f t="shared" si="11"/>
        <v>H</v>
      </c>
      <c r="M72" t="s">
        <v>61</v>
      </c>
      <c r="N72" t="s">
        <v>86</v>
      </c>
      <c r="O72" t="str">
        <f t="shared" si="12"/>
        <v>Capital letter H.</v>
      </c>
      <c r="P72" t="s">
        <v>85</v>
      </c>
      <c r="Q72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h1.html</v>
      </c>
    </row>
    <row r="73" spans="1:17" x14ac:dyDescent="0.25">
      <c r="A73" t="str">
        <f t="shared" si="14"/>
        <v>h</v>
      </c>
      <c r="B73">
        <f t="shared" si="15"/>
        <v>2</v>
      </c>
      <c r="C73" t="s">
        <v>51</v>
      </c>
      <c r="D73" t="str">
        <f t="shared" si="8"/>
        <v>h</v>
      </c>
      <c r="E73">
        <f t="shared" si="9"/>
        <v>2</v>
      </c>
      <c r="F73" t="s">
        <v>84</v>
      </c>
      <c r="G73">
        <f>VLOOKUP(B73,Sheet6!A$1:$B81,2,FALSE)</f>
        <v>70</v>
      </c>
      <c r="H73" t="s">
        <v>87</v>
      </c>
      <c r="I73" t="str">
        <f>VLOOKUP(B73,Sheet6!A$1:D$10,3,FALSE)</f>
        <v xml:space="preserve">Capital letter </v>
      </c>
      <c r="J73" t="str">
        <f t="shared" si="10"/>
        <v>H</v>
      </c>
      <c r="K73" t="str">
        <f>VLOOKUP(B73,Sheet6!A$1:D$10,4,FALSE)</f>
        <v xml:space="preserve"> / Uppercase </v>
      </c>
      <c r="L73" t="str">
        <f t="shared" si="11"/>
        <v>H</v>
      </c>
      <c r="M73" t="s">
        <v>61</v>
      </c>
      <c r="N73" t="s">
        <v>86</v>
      </c>
      <c r="O73" t="str">
        <f t="shared" si="12"/>
        <v>Capital letter H.</v>
      </c>
      <c r="P73" t="s">
        <v>85</v>
      </c>
      <c r="Q73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h2.html</v>
      </c>
    </row>
    <row r="74" spans="1:17" x14ac:dyDescent="0.25">
      <c r="A74" t="str">
        <f t="shared" si="14"/>
        <v>h</v>
      </c>
      <c r="B74">
        <f t="shared" si="15"/>
        <v>3</v>
      </c>
      <c r="C74" t="s">
        <v>51</v>
      </c>
      <c r="D74" t="str">
        <f t="shared" si="8"/>
        <v>h</v>
      </c>
      <c r="E74">
        <f t="shared" si="9"/>
        <v>3</v>
      </c>
      <c r="F74" t="s">
        <v>84</v>
      </c>
      <c r="G74">
        <f>VLOOKUP(B74,Sheet6!A$1:$B82,2,FALSE)</f>
        <v>70</v>
      </c>
      <c r="H74" t="s">
        <v>87</v>
      </c>
      <c r="I74" t="str">
        <f>VLOOKUP(B74,Sheet6!A$1:D$10,3,FALSE)</f>
        <v xml:space="preserve">Capital letter </v>
      </c>
      <c r="J74" t="str">
        <f t="shared" si="10"/>
        <v>H</v>
      </c>
      <c r="K74" t="str">
        <f>VLOOKUP(B74,Sheet6!A$1:D$10,4,FALSE)</f>
        <v xml:space="preserve"> / Uppercase </v>
      </c>
      <c r="L74" t="str">
        <f t="shared" si="11"/>
        <v>H</v>
      </c>
      <c r="M74" t="s">
        <v>61</v>
      </c>
      <c r="N74" t="s">
        <v>86</v>
      </c>
      <c r="O74" t="str">
        <f t="shared" si="12"/>
        <v>Capital letter H.</v>
      </c>
      <c r="P74" t="s">
        <v>85</v>
      </c>
      <c r="Q74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h3.html</v>
      </c>
    </row>
    <row r="75" spans="1:17" x14ac:dyDescent="0.25">
      <c r="A75" t="str">
        <f t="shared" si="14"/>
        <v>h</v>
      </c>
      <c r="B75">
        <f t="shared" si="15"/>
        <v>4</v>
      </c>
      <c r="C75" t="s">
        <v>51</v>
      </c>
      <c r="D75" t="str">
        <f t="shared" si="8"/>
        <v>h</v>
      </c>
      <c r="E75">
        <f t="shared" si="9"/>
        <v>4</v>
      </c>
      <c r="F75" t="s">
        <v>84</v>
      </c>
      <c r="G75">
        <f>VLOOKUP(B75,Sheet6!A$1:$B83,2,FALSE)</f>
        <v>70</v>
      </c>
      <c r="H75" t="s">
        <v>87</v>
      </c>
      <c r="I75" t="str">
        <f>VLOOKUP(B75,Sheet6!A$1:D$10,3,FALSE)</f>
        <v xml:space="preserve">Capital letter </v>
      </c>
      <c r="J75" t="str">
        <f t="shared" si="10"/>
        <v>H</v>
      </c>
      <c r="K75" t="str">
        <f>VLOOKUP(B75,Sheet6!A$1:D$10,4,FALSE)</f>
        <v xml:space="preserve"> / Uppercase </v>
      </c>
      <c r="L75" t="str">
        <f t="shared" si="11"/>
        <v>H</v>
      </c>
      <c r="M75" t="s">
        <v>61</v>
      </c>
      <c r="N75" t="s">
        <v>86</v>
      </c>
      <c r="O75" t="str">
        <f t="shared" si="12"/>
        <v>Capital letter H.</v>
      </c>
      <c r="P75" t="s">
        <v>85</v>
      </c>
      <c r="Q75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h4.html</v>
      </c>
    </row>
    <row r="76" spans="1:17" x14ac:dyDescent="0.25">
      <c r="A76" t="str">
        <f t="shared" si="14"/>
        <v>h</v>
      </c>
      <c r="B76">
        <f t="shared" si="15"/>
        <v>5</v>
      </c>
      <c r="C76" t="s">
        <v>51</v>
      </c>
      <c r="D76" t="str">
        <f t="shared" si="8"/>
        <v>h</v>
      </c>
      <c r="E76">
        <f t="shared" si="9"/>
        <v>5</v>
      </c>
      <c r="F76" t="s">
        <v>84</v>
      </c>
      <c r="G76">
        <f>VLOOKUP(B76,Sheet6!A$1:$B84,2,FALSE)</f>
        <v>70</v>
      </c>
      <c r="H76" t="s">
        <v>87</v>
      </c>
      <c r="I76" t="str">
        <f>VLOOKUP(B76,Sheet6!A$1:D$10,3,FALSE)</f>
        <v xml:space="preserve">Capital letter </v>
      </c>
      <c r="J76" t="str">
        <f t="shared" si="10"/>
        <v>H</v>
      </c>
      <c r="K76" t="str">
        <f>VLOOKUP(B76,Sheet6!A$1:D$10,4,FALSE)</f>
        <v xml:space="preserve"> / Uppercase </v>
      </c>
      <c r="L76" t="str">
        <f t="shared" si="11"/>
        <v>H</v>
      </c>
      <c r="M76" t="s">
        <v>61</v>
      </c>
      <c r="N76" t="s">
        <v>86</v>
      </c>
      <c r="O76" t="str">
        <f t="shared" si="12"/>
        <v>Capital letter H.</v>
      </c>
      <c r="P76" t="s">
        <v>85</v>
      </c>
      <c r="Q76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h5.html</v>
      </c>
    </row>
    <row r="77" spans="1:17" x14ac:dyDescent="0.25">
      <c r="A77" t="str">
        <f t="shared" si="14"/>
        <v>h</v>
      </c>
      <c r="B77">
        <f t="shared" si="15"/>
        <v>6</v>
      </c>
      <c r="C77" t="s">
        <v>51</v>
      </c>
      <c r="D77" t="str">
        <f t="shared" si="8"/>
        <v>h</v>
      </c>
      <c r="E77">
        <f t="shared" si="9"/>
        <v>6</v>
      </c>
      <c r="F77" t="s">
        <v>84</v>
      </c>
      <c r="G77">
        <f>VLOOKUP(B77,Sheet6!A$1:$B85,2,FALSE)</f>
        <v>65</v>
      </c>
      <c r="H77" t="s">
        <v>87</v>
      </c>
      <c r="I77" t="str">
        <f>VLOOKUP(B77,Sheet6!A$1:D$10,3,FALSE)</f>
        <v xml:space="preserve">Small letter </v>
      </c>
      <c r="J77" t="str">
        <f t="shared" si="10"/>
        <v>h</v>
      </c>
      <c r="K77" t="str">
        <f>VLOOKUP(B77,Sheet6!A$1:D$10,4,FALSE)</f>
        <v xml:space="preserve"> / Lowercase </v>
      </c>
      <c r="L77" t="str">
        <f t="shared" si="11"/>
        <v>h</v>
      </c>
      <c r="M77" t="s">
        <v>61</v>
      </c>
      <c r="N77" t="s">
        <v>86</v>
      </c>
      <c r="O77" t="str">
        <f t="shared" si="12"/>
        <v>Small letter h.</v>
      </c>
      <c r="P77" t="s">
        <v>85</v>
      </c>
      <c r="Q77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h6.html</v>
      </c>
    </row>
    <row r="78" spans="1:17" x14ac:dyDescent="0.25">
      <c r="A78" t="str">
        <f t="shared" si="14"/>
        <v>h</v>
      </c>
      <c r="B78">
        <f t="shared" si="15"/>
        <v>7</v>
      </c>
      <c r="C78" t="s">
        <v>51</v>
      </c>
      <c r="D78" t="str">
        <f t="shared" si="8"/>
        <v>h</v>
      </c>
      <c r="E78">
        <f t="shared" si="9"/>
        <v>7</v>
      </c>
      <c r="F78" t="s">
        <v>84</v>
      </c>
      <c r="G78">
        <f>VLOOKUP(B78,Sheet6!A$1:$B86,2,FALSE)</f>
        <v>70</v>
      </c>
      <c r="H78" t="s">
        <v>87</v>
      </c>
      <c r="I78" t="str">
        <f>VLOOKUP(B78,Sheet6!A$1:D$10,3,FALSE)</f>
        <v xml:space="preserve">Small letter </v>
      </c>
      <c r="J78" t="str">
        <f t="shared" si="10"/>
        <v>h</v>
      </c>
      <c r="K78" t="str">
        <f>VLOOKUP(B78,Sheet6!A$1:D$10,4,FALSE)</f>
        <v xml:space="preserve"> / Lowercase </v>
      </c>
      <c r="L78" t="str">
        <f t="shared" si="11"/>
        <v>h</v>
      </c>
      <c r="M78" t="s">
        <v>61</v>
      </c>
      <c r="N78" t="s">
        <v>86</v>
      </c>
      <c r="O78" t="str">
        <f t="shared" si="12"/>
        <v>Small letter h.</v>
      </c>
      <c r="P78" t="s">
        <v>85</v>
      </c>
      <c r="Q78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h7.html</v>
      </c>
    </row>
    <row r="79" spans="1:17" x14ac:dyDescent="0.25">
      <c r="A79" t="str">
        <f t="shared" si="14"/>
        <v>h</v>
      </c>
      <c r="B79">
        <f t="shared" si="15"/>
        <v>8</v>
      </c>
      <c r="C79" t="s">
        <v>51</v>
      </c>
      <c r="D79" t="str">
        <f t="shared" si="8"/>
        <v>h</v>
      </c>
      <c r="E79">
        <f t="shared" si="9"/>
        <v>8</v>
      </c>
      <c r="F79" t="s">
        <v>84</v>
      </c>
      <c r="G79">
        <f>VLOOKUP(B79,Sheet6!A$1:$B87,2,FALSE)</f>
        <v>70</v>
      </c>
      <c r="H79" t="s">
        <v>87</v>
      </c>
      <c r="I79" t="str">
        <f>VLOOKUP(B79,Sheet6!A$1:D$10,3,FALSE)</f>
        <v xml:space="preserve">Small letter </v>
      </c>
      <c r="J79" t="str">
        <f t="shared" si="10"/>
        <v>h</v>
      </c>
      <c r="K79" t="str">
        <f>VLOOKUP(B79,Sheet6!A$1:D$10,4,FALSE)</f>
        <v xml:space="preserve"> / Lowercase </v>
      </c>
      <c r="L79" t="str">
        <f t="shared" si="11"/>
        <v>h</v>
      </c>
      <c r="M79" t="s">
        <v>61</v>
      </c>
      <c r="N79" t="s">
        <v>86</v>
      </c>
      <c r="O79" t="str">
        <f t="shared" si="12"/>
        <v>Small letter h.</v>
      </c>
      <c r="P79" t="s">
        <v>85</v>
      </c>
      <c r="Q79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h8.html</v>
      </c>
    </row>
    <row r="80" spans="1:17" x14ac:dyDescent="0.25">
      <c r="A80" t="str">
        <f t="shared" si="14"/>
        <v>h</v>
      </c>
      <c r="B80">
        <f t="shared" si="15"/>
        <v>9</v>
      </c>
      <c r="C80" t="s">
        <v>51</v>
      </c>
      <c r="D80" t="str">
        <f t="shared" si="8"/>
        <v>h</v>
      </c>
      <c r="E80">
        <f t="shared" si="9"/>
        <v>9</v>
      </c>
      <c r="F80" t="s">
        <v>84</v>
      </c>
      <c r="G80">
        <f>VLOOKUP(B80,Sheet6!A$1:$B88,2,FALSE)</f>
        <v>70</v>
      </c>
      <c r="H80" t="s">
        <v>87</v>
      </c>
      <c r="I80" t="str">
        <f>VLOOKUP(B80,Sheet6!A$1:D$10,3,FALSE)</f>
        <v xml:space="preserve">Small letter </v>
      </c>
      <c r="J80" t="str">
        <f t="shared" si="10"/>
        <v>h</v>
      </c>
      <c r="K80" t="str">
        <f>VLOOKUP(B80,Sheet6!A$1:D$10,4,FALSE)</f>
        <v xml:space="preserve"> / Lowercase </v>
      </c>
      <c r="L80" t="str">
        <f t="shared" si="11"/>
        <v>h</v>
      </c>
      <c r="M80" t="s">
        <v>61</v>
      </c>
      <c r="N80" t="s">
        <v>86</v>
      </c>
      <c r="O80" t="str">
        <f t="shared" si="12"/>
        <v>Small letter h.</v>
      </c>
      <c r="P80" t="s">
        <v>85</v>
      </c>
      <c r="Q80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h9.html</v>
      </c>
    </row>
    <row r="81" spans="1:17" x14ac:dyDescent="0.25">
      <c r="A81" t="str">
        <f t="shared" si="14"/>
        <v>h</v>
      </c>
      <c r="B81">
        <f t="shared" si="15"/>
        <v>10</v>
      </c>
      <c r="C81" t="s">
        <v>51</v>
      </c>
      <c r="D81" t="str">
        <f t="shared" si="8"/>
        <v>h</v>
      </c>
      <c r="E81">
        <f t="shared" si="9"/>
        <v>10</v>
      </c>
      <c r="F81" t="s">
        <v>84</v>
      </c>
      <c r="G81">
        <f>VLOOKUP(B81,Sheet6!A$1:$B89,2,FALSE)</f>
        <v>70</v>
      </c>
      <c r="H81" t="s">
        <v>87</v>
      </c>
      <c r="I81" t="str">
        <f>VLOOKUP(B81,Sheet6!A$1:D$10,3,FALSE)</f>
        <v xml:space="preserve">Small letter </v>
      </c>
      <c r="J81" t="str">
        <f t="shared" si="10"/>
        <v>h</v>
      </c>
      <c r="K81" t="str">
        <f>VLOOKUP(B81,Sheet6!A$1:D$10,4,FALSE)</f>
        <v xml:space="preserve"> / Lowercase </v>
      </c>
      <c r="L81" t="str">
        <f t="shared" si="11"/>
        <v>h</v>
      </c>
      <c r="M81" t="s">
        <v>61</v>
      </c>
      <c r="N81" t="s">
        <v>86</v>
      </c>
      <c r="O81" t="str">
        <f t="shared" si="12"/>
        <v>Small letter h.</v>
      </c>
      <c r="P81" t="s">
        <v>85</v>
      </c>
      <c r="Q81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url(https://cwiae.s3.ap-south-1.amazonaws.com/953%247/01/ath1/tracingimg/h10.jpg);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h.&lt;/a&gt;&lt;/li&gt;&lt;li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h10.html</v>
      </c>
    </row>
    <row r="82" spans="1:17" x14ac:dyDescent="0.25">
      <c r="A82" t="s">
        <v>69</v>
      </c>
      <c r="B82">
        <f t="shared" si="15"/>
        <v>1</v>
      </c>
      <c r="C82" t="s">
        <v>51</v>
      </c>
      <c r="D82" t="str">
        <f t="shared" si="8"/>
        <v>i</v>
      </c>
      <c r="E82">
        <f t="shared" si="9"/>
        <v>1</v>
      </c>
      <c r="F82" t="s">
        <v>84</v>
      </c>
      <c r="G82">
        <f>VLOOKUP(B82,Sheet6!A$1:$B90,2,FALSE)</f>
        <v>45</v>
      </c>
      <c r="H82" t="s">
        <v>87</v>
      </c>
      <c r="I82" t="str">
        <f>VLOOKUP(B82,Sheet6!A$1:D$10,3,FALSE)</f>
        <v xml:space="preserve">Capital letter </v>
      </c>
      <c r="J82" t="str">
        <f t="shared" si="10"/>
        <v>I</v>
      </c>
      <c r="K82" t="str">
        <f>VLOOKUP(B82,Sheet6!A$1:D$10,4,FALSE)</f>
        <v xml:space="preserve"> / Uppercase </v>
      </c>
      <c r="L82" t="str">
        <f t="shared" si="11"/>
        <v>I</v>
      </c>
      <c r="M82" t="s">
        <v>61</v>
      </c>
      <c r="N82" t="s">
        <v>86</v>
      </c>
      <c r="O82" t="str">
        <f t="shared" si="12"/>
        <v>Capital letter I.</v>
      </c>
      <c r="P82" t="s">
        <v>85</v>
      </c>
      <c r="Q82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i1.html</v>
      </c>
    </row>
    <row r="83" spans="1:17" x14ac:dyDescent="0.25">
      <c r="A83" t="str">
        <f t="shared" si="14"/>
        <v>i</v>
      </c>
      <c r="B83">
        <f t="shared" si="15"/>
        <v>2</v>
      </c>
      <c r="C83" t="s">
        <v>51</v>
      </c>
      <c r="D83" t="str">
        <f t="shared" si="8"/>
        <v>i</v>
      </c>
      <c r="E83">
        <f t="shared" si="9"/>
        <v>2</v>
      </c>
      <c r="F83" t="s">
        <v>84</v>
      </c>
      <c r="G83">
        <f>VLOOKUP(B83,Sheet6!A$1:$B91,2,FALSE)</f>
        <v>70</v>
      </c>
      <c r="H83" t="s">
        <v>87</v>
      </c>
      <c r="I83" t="str">
        <f>VLOOKUP(B83,Sheet6!A$1:D$10,3,FALSE)</f>
        <v xml:space="preserve">Capital letter </v>
      </c>
      <c r="J83" t="str">
        <f t="shared" si="10"/>
        <v>I</v>
      </c>
      <c r="K83" t="str">
        <f>VLOOKUP(B83,Sheet6!A$1:D$10,4,FALSE)</f>
        <v xml:space="preserve"> / Uppercase </v>
      </c>
      <c r="L83" t="str">
        <f t="shared" si="11"/>
        <v>I</v>
      </c>
      <c r="M83" t="s">
        <v>61</v>
      </c>
      <c r="N83" t="s">
        <v>86</v>
      </c>
      <c r="O83" t="str">
        <f t="shared" si="12"/>
        <v>Capital letter I.</v>
      </c>
      <c r="P83" t="s">
        <v>85</v>
      </c>
      <c r="Q83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i2.html</v>
      </c>
    </row>
    <row r="84" spans="1:17" x14ac:dyDescent="0.25">
      <c r="A84" t="str">
        <f t="shared" si="14"/>
        <v>i</v>
      </c>
      <c r="B84">
        <f t="shared" si="15"/>
        <v>3</v>
      </c>
      <c r="C84" t="s">
        <v>51</v>
      </c>
      <c r="D84" t="str">
        <f t="shared" si="8"/>
        <v>i</v>
      </c>
      <c r="E84">
        <f t="shared" si="9"/>
        <v>3</v>
      </c>
      <c r="F84" t="s">
        <v>84</v>
      </c>
      <c r="G84">
        <f>VLOOKUP(B84,Sheet6!A$1:$B92,2,FALSE)</f>
        <v>70</v>
      </c>
      <c r="H84" t="s">
        <v>87</v>
      </c>
      <c r="I84" t="str">
        <f>VLOOKUP(B84,Sheet6!A$1:D$10,3,FALSE)</f>
        <v xml:space="preserve">Capital letter </v>
      </c>
      <c r="J84" t="str">
        <f t="shared" si="10"/>
        <v>I</v>
      </c>
      <c r="K84" t="str">
        <f>VLOOKUP(B84,Sheet6!A$1:D$10,4,FALSE)</f>
        <v xml:space="preserve"> / Uppercase </v>
      </c>
      <c r="L84" t="str">
        <f t="shared" si="11"/>
        <v>I</v>
      </c>
      <c r="M84" t="s">
        <v>61</v>
      </c>
      <c r="N84" t="s">
        <v>86</v>
      </c>
      <c r="O84" t="str">
        <f t="shared" si="12"/>
        <v>Capital letter I.</v>
      </c>
      <c r="P84" t="s">
        <v>85</v>
      </c>
      <c r="Q84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i3.html</v>
      </c>
    </row>
    <row r="85" spans="1:17" x14ac:dyDescent="0.25">
      <c r="A85" t="str">
        <f t="shared" si="14"/>
        <v>i</v>
      </c>
      <c r="B85">
        <f t="shared" si="15"/>
        <v>4</v>
      </c>
      <c r="C85" t="s">
        <v>51</v>
      </c>
      <c r="D85" t="str">
        <f t="shared" si="8"/>
        <v>i</v>
      </c>
      <c r="E85">
        <f t="shared" si="9"/>
        <v>4</v>
      </c>
      <c r="F85" t="s">
        <v>84</v>
      </c>
      <c r="G85">
        <f>VLOOKUP(B85,Sheet6!A$1:$B93,2,FALSE)</f>
        <v>70</v>
      </c>
      <c r="H85" t="s">
        <v>87</v>
      </c>
      <c r="I85" t="str">
        <f>VLOOKUP(B85,Sheet6!A$1:D$10,3,FALSE)</f>
        <v xml:space="preserve">Capital letter </v>
      </c>
      <c r="J85" t="str">
        <f t="shared" si="10"/>
        <v>I</v>
      </c>
      <c r="K85" t="str">
        <f>VLOOKUP(B85,Sheet6!A$1:D$10,4,FALSE)</f>
        <v xml:space="preserve"> / Uppercase </v>
      </c>
      <c r="L85" t="str">
        <f t="shared" si="11"/>
        <v>I</v>
      </c>
      <c r="M85" t="s">
        <v>61</v>
      </c>
      <c r="N85" t="s">
        <v>86</v>
      </c>
      <c r="O85" t="str">
        <f t="shared" si="12"/>
        <v>Capital letter I.</v>
      </c>
      <c r="P85" t="s">
        <v>85</v>
      </c>
      <c r="Q85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i4.html</v>
      </c>
    </row>
    <row r="86" spans="1:17" x14ac:dyDescent="0.25">
      <c r="A86" t="str">
        <f t="shared" si="14"/>
        <v>i</v>
      </c>
      <c r="B86">
        <f t="shared" si="15"/>
        <v>5</v>
      </c>
      <c r="C86" t="s">
        <v>51</v>
      </c>
      <c r="D86" t="str">
        <f t="shared" si="8"/>
        <v>i</v>
      </c>
      <c r="E86">
        <f t="shared" si="9"/>
        <v>5</v>
      </c>
      <c r="F86" t="s">
        <v>84</v>
      </c>
      <c r="G86">
        <f>VLOOKUP(B86,Sheet6!A$1:$B94,2,FALSE)</f>
        <v>70</v>
      </c>
      <c r="H86" t="s">
        <v>87</v>
      </c>
      <c r="I86" t="str">
        <f>VLOOKUP(B86,Sheet6!A$1:D$10,3,FALSE)</f>
        <v xml:space="preserve">Capital letter </v>
      </c>
      <c r="J86" t="str">
        <f t="shared" si="10"/>
        <v>I</v>
      </c>
      <c r="K86" t="str">
        <f>VLOOKUP(B86,Sheet6!A$1:D$10,4,FALSE)</f>
        <v xml:space="preserve"> / Uppercase </v>
      </c>
      <c r="L86" t="str">
        <f t="shared" si="11"/>
        <v>I</v>
      </c>
      <c r="M86" t="s">
        <v>61</v>
      </c>
      <c r="N86" t="s">
        <v>86</v>
      </c>
      <c r="O86" t="str">
        <f t="shared" si="12"/>
        <v>Capital letter I.</v>
      </c>
      <c r="P86" t="s">
        <v>85</v>
      </c>
      <c r="Q86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i5.html</v>
      </c>
    </row>
    <row r="87" spans="1:17" x14ac:dyDescent="0.25">
      <c r="A87" t="str">
        <f t="shared" si="14"/>
        <v>i</v>
      </c>
      <c r="B87">
        <f t="shared" si="15"/>
        <v>6</v>
      </c>
      <c r="C87" t="s">
        <v>51</v>
      </c>
      <c r="D87" t="str">
        <f t="shared" si="8"/>
        <v>i</v>
      </c>
      <c r="E87">
        <f t="shared" si="9"/>
        <v>6</v>
      </c>
      <c r="F87" t="s">
        <v>84</v>
      </c>
      <c r="G87">
        <f>VLOOKUP(B87,Sheet6!A$1:$B95,2,FALSE)</f>
        <v>65</v>
      </c>
      <c r="H87" t="s">
        <v>87</v>
      </c>
      <c r="I87" t="str">
        <f>VLOOKUP(B87,Sheet6!A$1:D$10,3,FALSE)</f>
        <v xml:space="preserve">Small letter </v>
      </c>
      <c r="J87" t="str">
        <f t="shared" si="10"/>
        <v>i</v>
      </c>
      <c r="K87" t="str">
        <f>VLOOKUP(B87,Sheet6!A$1:D$10,4,FALSE)</f>
        <v xml:space="preserve"> / Lowercase </v>
      </c>
      <c r="L87" t="str">
        <f t="shared" si="11"/>
        <v>i</v>
      </c>
      <c r="M87" t="s">
        <v>61</v>
      </c>
      <c r="N87" t="s">
        <v>86</v>
      </c>
      <c r="O87" t="str">
        <f t="shared" si="12"/>
        <v>Small letter i.</v>
      </c>
      <c r="P87" t="s">
        <v>85</v>
      </c>
      <c r="Q87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i6.html</v>
      </c>
    </row>
    <row r="88" spans="1:17" x14ac:dyDescent="0.25">
      <c r="A88" t="str">
        <f t="shared" si="14"/>
        <v>i</v>
      </c>
      <c r="B88">
        <f t="shared" si="15"/>
        <v>7</v>
      </c>
      <c r="C88" t="s">
        <v>51</v>
      </c>
      <c r="D88" t="str">
        <f t="shared" si="8"/>
        <v>i</v>
      </c>
      <c r="E88">
        <f t="shared" si="9"/>
        <v>7</v>
      </c>
      <c r="F88" t="s">
        <v>84</v>
      </c>
      <c r="G88">
        <f>VLOOKUP(B88,Sheet6!A$1:$B96,2,FALSE)</f>
        <v>70</v>
      </c>
      <c r="H88" t="s">
        <v>87</v>
      </c>
      <c r="I88" t="str">
        <f>VLOOKUP(B88,Sheet6!A$1:D$10,3,FALSE)</f>
        <v xml:space="preserve">Small letter </v>
      </c>
      <c r="J88" t="str">
        <f t="shared" si="10"/>
        <v>i</v>
      </c>
      <c r="K88" t="str">
        <f>VLOOKUP(B88,Sheet6!A$1:D$10,4,FALSE)</f>
        <v xml:space="preserve"> / Lowercase </v>
      </c>
      <c r="L88" t="str">
        <f t="shared" si="11"/>
        <v>i</v>
      </c>
      <c r="M88" t="s">
        <v>61</v>
      </c>
      <c r="N88" t="s">
        <v>86</v>
      </c>
      <c r="O88" t="str">
        <f t="shared" si="12"/>
        <v>Small letter i.</v>
      </c>
      <c r="P88" t="s">
        <v>85</v>
      </c>
      <c r="Q88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i7.html</v>
      </c>
    </row>
    <row r="89" spans="1:17" x14ac:dyDescent="0.25">
      <c r="A89" t="str">
        <f t="shared" si="14"/>
        <v>i</v>
      </c>
      <c r="B89">
        <f t="shared" si="15"/>
        <v>8</v>
      </c>
      <c r="C89" t="s">
        <v>51</v>
      </c>
      <c r="D89" t="str">
        <f t="shared" si="8"/>
        <v>i</v>
      </c>
      <c r="E89">
        <f t="shared" si="9"/>
        <v>8</v>
      </c>
      <c r="F89" t="s">
        <v>84</v>
      </c>
      <c r="G89">
        <f>VLOOKUP(B89,Sheet6!A$1:$B97,2,FALSE)</f>
        <v>70</v>
      </c>
      <c r="H89" t="s">
        <v>87</v>
      </c>
      <c r="I89" t="str">
        <f>VLOOKUP(B89,Sheet6!A$1:D$10,3,FALSE)</f>
        <v xml:space="preserve">Small letter </v>
      </c>
      <c r="J89" t="str">
        <f t="shared" si="10"/>
        <v>i</v>
      </c>
      <c r="K89" t="str">
        <f>VLOOKUP(B89,Sheet6!A$1:D$10,4,FALSE)</f>
        <v xml:space="preserve"> / Lowercase </v>
      </c>
      <c r="L89" t="str">
        <f t="shared" si="11"/>
        <v>i</v>
      </c>
      <c r="M89" t="s">
        <v>61</v>
      </c>
      <c r="N89" t="s">
        <v>86</v>
      </c>
      <c r="O89" t="str">
        <f t="shared" si="12"/>
        <v>Small letter i.</v>
      </c>
      <c r="P89" t="s">
        <v>85</v>
      </c>
      <c r="Q89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i8.html</v>
      </c>
    </row>
    <row r="90" spans="1:17" x14ac:dyDescent="0.25">
      <c r="A90" t="str">
        <f t="shared" si="14"/>
        <v>i</v>
      </c>
      <c r="B90">
        <f t="shared" si="15"/>
        <v>9</v>
      </c>
      <c r="C90" t="s">
        <v>51</v>
      </c>
      <c r="D90" t="str">
        <f t="shared" si="8"/>
        <v>i</v>
      </c>
      <c r="E90">
        <f t="shared" si="9"/>
        <v>9</v>
      </c>
      <c r="F90" t="s">
        <v>84</v>
      </c>
      <c r="G90">
        <f>VLOOKUP(B90,Sheet6!A$1:$B98,2,FALSE)</f>
        <v>70</v>
      </c>
      <c r="H90" t="s">
        <v>87</v>
      </c>
      <c r="I90" t="str">
        <f>VLOOKUP(B90,Sheet6!A$1:D$10,3,FALSE)</f>
        <v xml:space="preserve">Small letter </v>
      </c>
      <c r="J90" t="str">
        <f t="shared" si="10"/>
        <v>i</v>
      </c>
      <c r="K90" t="str">
        <f>VLOOKUP(B90,Sheet6!A$1:D$10,4,FALSE)</f>
        <v xml:space="preserve"> / Lowercase </v>
      </c>
      <c r="L90" t="str">
        <f t="shared" si="11"/>
        <v>i</v>
      </c>
      <c r="M90" t="s">
        <v>61</v>
      </c>
      <c r="N90" t="s">
        <v>86</v>
      </c>
      <c r="O90" t="str">
        <f t="shared" si="12"/>
        <v>Small letter i.</v>
      </c>
      <c r="P90" t="s">
        <v>85</v>
      </c>
      <c r="Q90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i9.html</v>
      </c>
    </row>
    <row r="91" spans="1:17" x14ac:dyDescent="0.25">
      <c r="A91" t="str">
        <f t="shared" si="14"/>
        <v>i</v>
      </c>
      <c r="B91">
        <f t="shared" si="15"/>
        <v>10</v>
      </c>
      <c r="C91" t="s">
        <v>51</v>
      </c>
      <c r="D91" t="str">
        <f t="shared" si="8"/>
        <v>i</v>
      </c>
      <c r="E91">
        <f t="shared" si="9"/>
        <v>10</v>
      </c>
      <c r="F91" t="s">
        <v>84</v>
      </c>
      <c r="G91">
        <f>VLOOKUP(B91,Sheet6!A$1:$B99,2,FALSE)</f>
        <v>70</v>
      </c>
      <c r="H91" t="s">
        <v>87</v>
      </c>
      <c r="I91" t="str">
        <f>VLOOKUP(B91,Sheet6!A$1:D$10,3,FALSE)</f>
        <v xml:space="preserve">Small letter </v>
      </c>
      <c r="J91" t="str">
        <f t="shared" si="10"/>
        <v>i</v>
      </c>
      <c r="K91" t="str">
        <f>VLOOKUP(B91,Sheet6!A$1:D$10,4,FALSE)</f>
        <v xml:space="preserve"> / Lowercase </v>
      </c>
      <c r="L91" t="str">
        <f t="shared" si="11"/>
        <v>i</v>
      </c>
      <c r="M91" t="s">
        <v>61</v>
      </c>
      <c r="N91" t="s">
        <v>86</v>
      </c>
      <c r="O91" t="str">
        <f t="shared" si="12"/>
        <v>Small letter i.</v>
      </c>
      <c r="P91" t="s">
        <v>85</v>
      </c>
      <c r="Q91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url(https://cwiae.s3.ap-south-1.amazonaws.com/953%247/01/ath1/tracingimg/i10.jpg);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i.&lt;/a&gt;&lt;/li&gt;&lt;li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i10.html</v>
      </c>
    </row>
    <row r="92" spans="1:17" x14ac:dyDescent="0.25">
      <c r="A92" t="s">
        <v>70</v>
      </c>
      <c r="B92">
        <f t="shared" si="15"/>
        <v>1</v>
      </c>
      <c r="C92" t="s">
        <v>51</v>
      </c>
      <c r="D92" t="str">
        <f t="shared" si="8"/>
        <v>j</v>
      </c>
      <c r="E92">
        <f t="shared" si="9"/>
        <v>1</v>
      </c>
      <c r="F92" t="s">
        <v>84</v>
      </c>
      <c r="G92">
        <f>VLOOKUP(B92,Sheet6!A$1:$B100,2,FALSE)</f>
        <v>45</v>
      </c>
      <c r="H92" t="s">
        <v>87</v>
      </c>
      <c r="I92" t="str">
        <f>VLOOKUP(B92,Sheet6!A$1:D$10,3,FALSE)</f>
        <v xml:space="preserve">Capital letter </v>
      </c>
      <c r="J92" t="str">
        <f t="shared" si="10"/>
        <v>J</v>
      </c>
      <c r="K92" t="str">
        <f>VLOOKUP(B92,Sheet6!A$1:D$10,4,FALSE)</f>
        <v xml:space="preserve"> / Uppercase </v>
      </c>
      <c r="L92" t="str">
        <f t="shared" si="11"/>
        <v>J</v>
      </c>
      <c r="M92" t="s">
        <v>61</v>
      </c>
      <c r="N92" t="s">
        <v>86</v>
      </c>
      <c r="O92" t="str">
        <f t="shared" si="12"/>
        <v>Capital letter J.</v>
      </c>
      <c r="P92" t="s">
        <v>85</v>
      </c>
      <c r="Q92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j1.html</v>
      </c>
    </row>
    <row r="93" spans="1:17" x14ac:dyDescent="0.25">
      <c r="A93" t="str">
        <f t="shared" si="14"/>
        <v>j</v>
      </c>
      <c r="B93">
        <f t="shared" si="15"/>
        <v>2</v>
      </c>
      <c r="C93" t="s">
        <v>51</v>
      </c>
      <c r="D93" t="str">
        <f t="shared" si="8"/>
        <v>j</v>
      </c>
      <c r="E93">
        <f t="shared" si="9"/>
        <v>2</v>
      </c>
      <c r="F93" t="s">
        <v>84</v>
      </c>
      <c r="G93">
        <f>VLOOKUP(B93,Sheet6!A$1:$B101,2,FALSE)</f>
        <v>70</v>
      </c>
      <c r="H93" t="s">
        <v>87</v>
      </c>
      <c r="I93" t="str">
        <f>VLOOKUP(B93,Sheet6!A$1:D$10,3,FALSE)</f>
        <v xml:space="preserve">Capital letter </v>
      </c>
      <c r="J93" t="str">
        <f t="shared" si="10"/>
        <v>J</v>
      </c>
      <c r="K93" t="str">
        <f>VLOOKUP(B93,Sheet6!A$1:D$10,4,FALSE)</f>
        <v xml:space="preserve"> / Uppercase </v>
      </c>
      <c r="L93" t="str">
        <f t="shared" si="11"/>
        <v>J</v>
      </c>
      <c r="M93" t="s">
        <v>61</v>
      </c>
      <c r="N93" t="s">
        <v>86</v>
      </c>
      <c r="O93" t="str">
        <f t="shared" si="12"/>
        <v>Capital letter J.</v>
      </c>
      <c r="P93" t="s">
        <v>85</v>
      </c>
      <c r="Q93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j2.html</v>
      </c>
    </row>
    <row r="94" spans="1:17" x14ac:dyDescent="0.25">
      <c r="A94" t="str">
        <f t="shared" si="14"/>
        <v>j</v>
      </c>
      <c r="B94">
        <f t="shared" si="15"/>
        <v>3</v>
      </c>
      <c r="C94" t="s">
        <v>51</v>
      </c>
      <c r="D94" t="str">
        <f t="shared" si="8"/>
        <v>j</v>
      </c>
      <c r="E94">
        <f t="shared" si="9"/>
        <v>3</v>
      </c>
      <c r="F94" t="s">
        <v>84</v>
      </c>
      <c r="G94">
        <f>VLOOKUP(B94,Sheet6!A$1:$B102,2,FALSE)</f>
        <v>70</v>
      </c>
      <c r="H94" t="s">
        <v>87</v>
      </c>
      <c r="I94" t="str">
        <f>VLOOKUP(B94,Sheet6!A$1:D$10,3,FALSE)</f>
        <v xml:space="preserve">Capital letter </v>
      </c>
      <c r="J94" t="str">
        <f t="shared" si="10"/>
        <v>J</v>
      </c>
      <c r="K94" t="str">
        <f>VLOOKUP(B94,Sheet6!A$1:D$10,4,FALSE)</f>
        <v xml:space="preserve"> / Uppercase </v>
      </c>
      <c r="L94" t="str">
        <f t="shared" si="11"/>
        <v>J</v>
      </c>
      <c r="M94" t="s">
        <v>61</v>
      </c>
      <c r="N94" t="s">
        <v>86</v>
      </c>
      <c r="O94" t="str">
        <f t="shared" si="12"/>
        <v>Capital letter J.</v>
      </c>
      <c r="P94" t="s">
        <v>85</v>
      </c>
      <c r="Q94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j3.html</v>
      </c>
    </row>
    <row r="95" spans="1:17" x14ac:dyDescent="0.25">
      <c r="A95" t="str">
        <f t="shared" si="14"/>
        <v>j</v>
      </c>
      <c r="B95">
        <f t="shared" si="15"/>
        <v>4</v>
      </c>
      <c r="C95" t="s">
        <v>51</v>
      </c>
      <c r="D95" t="str">
        <f t="shared" si="8"/>
        <v>j</v>
      </c>
      <c r="E95">
        <f t="shared" si="9"/>
        <v>4</v>
      </c>
      <c r="F95" t="s">
        <v>84</v>
      </c>
      <c r="G95">
        <f>VLOOKUP(B95,Sheet6!A$1:$B103,2,FALSE)</f>
        <v>70</v>
      </c>
      <c r="H95" t="s">
        <v>87</v>
      </c>
      <c r="I95" t="str">
        <f>VLOOKUP(B95,Sheet6!A$1:D$10,3,FALSE)</f>
        <v xml:space="preserve">Capital letter </v>
      </c>
      <c r="J95" t="str">
        <f t="shared" si="10"/>
        <v>J</v>
      </c>
      <c r="K95" t="str">
        <f>VLOOKUP(B95,Sheet6!A$1:D$10,4,FALSE)</f>
        <v xml:space="preserve"> / Uppercase </v>
      </c>
      <c r="L95" t="str">
        <f t="shared" si="11"/>
        <v>J</v>
      </c>
      <c r="M95" t="s">
        <v>61</v>
      </c>
      <c r="N95" t="s">
        <v>86</v>
      </c>
      <c r="O95" t="str">
        <f t="shared" si="12"/>
        <v>Capital letter J.</v>
      </c>
      <c r="P95" t="s">
        <v>85</v>
      </c>
      <c r="Q95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j4.html</v>
      </c>
    </row>
    <row r="96" spans="1:17" x14ac:dyDescent="0.25">
      <c r="A96" t="str">
        <f t="shared" si="14"/>
        <v>j</v>
      </c>
      <c r="B96">
        <f t="shared" si="15"/>
        <v>5</v>
      </c>
      <c r="C96" t="s">
        <v>51</v>
      </c>
      <c r="D96" t="str">
        <f t="shared" si="8"/>
        <v>j</v>
      </c>
      <c r="E96">
        <f t="shared" si="9"/>
        <v>5</v>
      </c>
      <c r="F96" t="s">
        <v>84</v>
      </c>
      <c r="G96">
        <f>VLOOKUP(B96,Sheet6!A$1:$B104,2,FALSE)</f>
        <v>70</v>
      </c>
      <c r="H96" t="s">
        <v>87</v>
      </c>
      <c r="I96" t="str">
        <f>VLOOKUP(B96,Sheet6!A$1:D$10,3,FALSE)</f>
        <v xml:space="preserve">Capital letter </v>
      </c>
      <c r="J96" t="str">
        <f t="shared" si="10"/>
        <v>J</v>
      </c>
      <c r="K96" t="str">
        <f>VLOOKUP(B96,Sheet6!A$1:D$10,4,FALSE)</f>
        <v xml:space="preserve"> / Uppercase </v>
      </c>
      <c r="L96" t="str">
        <f t="shared" si="11"/>
        <v>J</v>
      </c>
      <c r="M96" t="s">
        <v>61</v>
      </c>
      <c r="N96" t="s">
        <v>86</v>
      </c>
      <c r="O96" t="str">
        <f t="shared" si="12"/>
        <v>Capital letter J.</v>
      </c>
      <c r="P96" t="s">
        <v>85</v>
      </c>
      <c r="Q96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j5.html</v>
      </c>
    </row>
    <row r="97" spans="1:17" x14ac:dyDescent="0.25">
      <c r="A97" t="str">
        <f t="shared" si="14"/>
        <v>j</v>
      </c>
      <c r="B97">
        <f t="shared" si="15"/>
        <v>6</v>
      </c>
      <c r="C97" t="s">
        <v>51</v>
      </c>
      <c r="D97" t="str">
        <f t="shared" si="8"/>
        <v>j</v>
      </c>
      <c r="E97">
        <f t="shared" si="9"/>
        <v>6</v>
      </c>
      <c r="F97" t="s">
        <v>84</v>
      </c>
      <c r="G97">
        <f>VLOOKUP(B97,Sheet6!A$1:$B105,2,FALSE)</f>
        <v>65</v>
      </c>
      <c r="H97" t="s">
        <v>87</v>
      </c>
      <c r="I97" t="str">
        <f>VLOOKUP(B97,Sheet6!A$1:D$10,3,FALSE)</f>
        <v xml:space="preserve">Small letter </v>
      </c>
      <c r="J97" t="str">
        <f t="shared" si="10"/>
        <v>j</v>
      </c>
      <c r="K97" t="str">
        <f>VLOOKUP(B97,Sheet6!A$1:D$10,4,FALSE)</f>
        <v xml:space="preserve"> / Lowercase </v>
      </c>
      <c r="L97" t="str">
        <f t="shared" si="11"/>
        <v>j</v>
      </c>
      <c r="M97" t="s">
        <v>61</v>
      </c>
      <c r="N97" t="s">
        <v>86</v>
      </c>
      <c r="O97" t="str">
        <f t="shared" si="12"/>
        <v>Small letter j.</v>
      </c>
      <c r="P97" t="s">
        <v>85</v>
      </c>
      <c r="Q97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j6.html</v>
      </c>
    </row>
    <row r="98" spans="1:17" x14ac:dyDescent="0.25">
      <c r="A98" t="str">
        <f t="shared" si="14"/>
        <v>j</v>
      </c>
      <c r="B98">
        <f t="shared" si="15"/>
        <v>7</v>
      </c>
      <c r="C98" t="s">
        <v>51</v>
      </c>
      <c r="D98" t="str">
        <f t="shared" si="8"/>
        <v>j</v>
      </c>
      <c r="E98">
        <f t="shared" si="9"/>
        <v>7</v>
      </c>
      <c r="F98" t="s">
        <v>84</v>
      </c>
      <c r="G98">
        <f>VLOOKUP(B98,Sheet6!A$1:$B106,2,FALSE)</f>
        <v>70</v>
      </c>
      <c r="H98" t="s">
        <v>87</v>
      </c>
      <c r="I98" t="str">
        <f>VLOOKUP(B98,Sheet6!A$1:D$10,3,FALSE)</f>
        <v xml:space="preserve">Small letter </v>
      </c>
      <c r="J98" t="str">
        <f t="shared" si="10"/>
        <v>j</v>
      </c>
      <c r="K98" t="str">
        <f>VLOOKUP(B98,Sheet6!A$1:D$10,4,FALSE)</f>
        <v xml:space="preserve"> / Lowercase </v>
      </c>
      <c r="L98" t="str">
        <f t="shared" si="11"/>
        <v>j</v>
      </c>
      <c r="M98" t="s">
        <v>61</v>
      </c>
      <c r="N98" t="s">
        <v>86</v>
      </c>
      <c r="O98" t="str">
        <f t="shared" si="12"/>
        <v>Small letter j.</v>
      </c>
      <c r="P98" t="s">
        <v>85</v>
      </c>
      <c r="Q98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j7.html</v>
      </c>
    </row>
    <row r="99" spans="1:17" x14ac:dyDescent="0.25">
      <c r="A99" t="str">
        <f t="shared" si="14"/>
        <v>j</v>
      </c>
      <c r="B99">
        <f t="shared" si="15"/>
        <v>8</v>
      </c>
      <c r="C99" t="s">
        <v>51</v>
      </c>
      <c r="D99" t="str">
        <f t="shared" si="8"/>
        <v>j</v>
      </c>
      <c r="E99">
        <f t="shared" si="9"/>
        <v>8</v>
      </c>
      <c r="F99" t="s">
        <v>84</v>
      </c>
      <c r="G99">
        <f>VLOOKUP(B99,Sheet6!A$1:$B107,2,FALSE)</f>
        <v>70</v>
      </c>
      <c r="H99" t="s">
        <v>87</v>
      </c>
      <c r="I99" t="str">
        <f>VLOOKUP(B99,Sheet6!A$1:D$10,3,FALSE)</f>
        <v xml:space="preserve">Small letter </v>
      </c>
      <c r="J99" t="str">
        <f t="shared" si="10"/>
        <v>j</v>
      </c>
      <c r="K99" t="str">
        <f>VLOOKUP(B99,Sheet6!A$1:D$10,4,FALSE)</f>
        <v xml:space="preserve"> / Lowercase </v>
      </c>
      <c r="L99" t="str">
        <f t="shared" si="11"/>
        <v>j</v>
      </c>
      <c r="M99" t="s">
        <v>61</v>
      </c>
      <c r="N99" t="s">
        <v>86</v>
      </c>
      <c r="O99" t="str">
        <f t="shared" si="12"/>
        <v>Small letter j.</v>
      </c>
      <c r="P99" t="s">
        <v>85</v>
      </c>
      <c r="Q99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j8.html</v>
      </c>
    </row>
    <row r="100" spans="1:17" x14ac:dyDescent="0.25">
      <c r="A100" t="str">
        <f t="shared" si="14"/>
        <v>j</v>
      </c>
      <c r="B100">
        <f t="shared" si="15"/>
        <v>9</v>
      </c>
      <c r="C100" t="s">
        <v>51</v>
      </c>
      <c r="D100" t="str">
        <f t="shared" si="8"/>
        <v>j</v>
      </c>
      <c r="E100">
        <f t="shared" si="9"/>
        <v>9</v>
      </c>
      <c r="F100" t="s">
        <v>84</v>
      </c>
      <c r="G100">
        <f>VLOOKUP(B100,Sheet6!A$1:$B108,2,FALSE)</f>
        <v>70</v>
      </c>
      <c r="H100" t="s">
        <v>87</v>
      </c>
      <c r="I100" t="str">
        <f>VLOOKUP(B100,Sheet6!A$1:D$10,3,FALSE)</f>
        <v xml:space="preserve">Small letter </v>
      </c>
      <c r="J100" t="str">
        <f t="shared" si="10"/>
        <v>j</v>
      </c>
      <c r="K100" t="str">
        <f>VLOOKUP(B100,Sheet6!A$1:D$10,4,FALSE)</f>
        <v xml:space="preserve"> / Lowercase </v>
      </c>
      <c r="L100" t="str">
        <f t="shared" si="11"/>
        <v>j</v>
      </c>
      <c r="M100" t="s">
        <v>61</v>
      </c>
      <c r="N100" t="s">
        <v>86</v>
      </c>
      <c r="O100" t="str">
        <f t="shared" si="12"/>
        <v>Small letter j.</v>
      </c>
      <c r="P100" t="s">
        <v>85</v>
      </c>
      <c r="Q100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j9.html</v>
      </c>
    </row>
    <row r="101" spans="1:17" x14ac:dyDescent="0.25">
      <c r="A101" t="str">
        <f t="shared" si="14"/>
        <v>j</v>
      </c>
      <c r="B101">
        <f t="shared" si="15"/>
        <v>10</v>
      </c>
      <c r="C101" t="s">
        <v>51</v>
      </c>
      <c r="D101" t="str">
        <f t="shared" si="8"/>
        <v>j</v>
      </c>
      <c r="E101">
        <f t="shared" si="9"/>
        <v>10</v>
      </c>
      <c r="F101" t="s">
        <v>84</v>
      </c>
      <c r="G101">
        <f>VLOOKUP(B101,Sheet6!A$1:$B109,2,FALSE)</f>
        <v>70</v>
      </c>
      <c r="H101" t="s">
        <v>87</v>
      </c>
      <c r="I101" t="str">
        <f>VLOOKUP(B101,Sheet6!A$1:D$10,3,FALSE)</f>
        <v xml:space="preserve">Small letter </v>
      </c>
      <c r="J101" t="str">
        <f t="shared" si="10"/>
        <v>j</v>
      </c>
      <c r="K101" t="str">
        <f>VLOOKUP(B101,Sheet6!A$1:D$10,4,FALSE)</f>
        <v xml:space="preserve"> / Lowercase </v>
      </c>
      <c r="L101" t="str">
        <f t="shared" si="11"/>
        <v>j</v>
      </c>
      <c r="M101" t="s">
        <v>61</v>
      </c>
      <c r="N101" t="s">
        <v>86</v>
      </c>
      <c r="O101" t="str">
        <f t="shared" si="12"/>
        <v>Small letter j.</v>
      </c>
      <c r="P101" t="s">
        <v>85</v>
      </c>
      <c r="Q101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url(https://cwiae.s3.ap-south-1.amazonaws.com/953%247/01/ath1/tracingimg/j10.jpg);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j.&lt;/a&gt;&lt;/li&gt;&lt;li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j10.html</v>
      </c>
    </row>
    <row r="102" spans="1:17" x14ac:dyDescent="0.25">
      <c r="A102" t="s">
        <v>71</v>
      </c>
      <c r="B102">
        <f t="shared" si="15"/>
        <v>1</v>
      </c>
      <c r="C102" t="s">
        <v>51</v>
      </c>
      <c r="D102" t="str">
        <f t="shared" si="8"/>
        <v>k</v>
      </c>
      <c r="E102">
        <f t="shared" si="9"/>
        <v>1</v>
      </c>
      <c r="F102" t="s">
        <v>84</v>
      </c>
      <c r="G102">
        <f>VLOOKUP(B102,Sheet6!A$1:$B110,2,FALSE)</f>
        <v>45</v>
      </c>
      <c r="H102" t="s">
        <v>87</v>
      </c>
      <c r="I102" t="str">
        <f>VLOOKUP(B102,Sheet6!A$1:D$10,3,FALSE)</f>
        <v xml:space="preserve">Capital letter </v>
      </c>
      <c r="J102" t="str">
        <f t="shared" si="10"/>
        <v>K</v>
      </c>
      <c r="K102" t="str">
        <f>VLOOKUP(B102,Sheet6!A$1:D$10,4,FALSE)</f>
        <v xml:space="preserve"> / Uppercase </v>
      </c>
      <c r="L102" t="str">
        <f t="shared" si="11"/>
        <v>K</v>
      </c>
      <c r="M102" t="s">
        <v>61</v>
      </c>
      <c r="N102" t="s">
        <v>86</v>
      </c>
      <c r="O102" t="str">
        <f t="shared" si="12"/>
        <v>Capital letter K.</v>
      </c>
      <c r="P102" t="s">
        <v>85</v>
      </c>
      <c r="Q102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k1.html</v>
      </c>
    </row>
    <row r="103" spans="1:17" x14ac:dyDescent="0.25">
      <c r="A103" t="str">
        <f t="shared" si="14"/>
        <v>k</v>
      </c>
      <c r="B103">
        <f t="shared" si="15"/>
        <v>2</v>
      </c>
      <c r="C103" t="s">
        <v>51</v>
      </c>
      <c r="D103" t="str">
        <f t="shared" si="8"/>
        <v>k</v>
      </c>
      <c r="E103">
        <f t="shared" si="9"/>
        <v>2</v>
      </c>
      <c r="F103" t="s">
        <v>84</v>
      </c>
      <c r="G103">
        <f>VLOOKUP(B103,Sheet6!A$1:$B111,2,FALSE)</f>
        <v>70</v>
      </c>
      <c r="H103" t="s">
        <v>87</v>
      </c>
      <c r="I103" t="str">
        <f>VLOOKUP(B103,Sheet6!A$1:D$10,3,FALSE)</f>
        <v xml:space="preserve">Capital letter </v>
      </c>
      <c r="J103" t="str">
        <f t="shared" si="10"/>
        <v>K</v>
      </c>
      <c r="K103" t="str">
        <f>VLOOKUP(B103,Sheet6!A$1:D$10,4,FALSE)</f>
        <v xml:space="preserve"> / Uppercase </v>
      </c>
      <c r="L103" t="str">
        <f t="shared" si="11"/>
        <v>K</v>
      </c>
      <c r="M103" t="s">
        <v>61</v>
      </c>
      <c r="N103" t="s">
        <v>86</v>
      </c>
      <c r="O103" t="str">
        <f t="shared" si="12"/>
        <v>Capital letter K.</v>
      </c>
      <c r="P103" t="s">
        <v>85</v>
      </c>
      <c r="Q103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k2.html</v>
      </c>
    </row>
    <row r="104" spans="1:17" x14ac:dyDescent="0.25">
      <c r="A104" t="str">
        <f t="shared" si="14"/>
        <v>k</v>
      </c>
      <c r="B104">
        <f t="shared" si="15"/>
        <v>3</v>
      </c>
      <c r="C104" t="s">
        <v>51</v>
      </c>
      <c r="D104" t="str">
        <f t="shared" si="8"/>
        <v>k</v>
      </c>
      <c r="E104">
        <f t="shared" si="9"/>
        <v>3</v>
      </c>
      <c r="F104" t="s">
        <v>84</v>
      </c>
      <c r="G104">
        <f>VLOOKUP(B104,Sheet6!A$1:$B112,2,FALSE)</f>
        <v>70</v>
      </c>
      <c r="H104" t="s">
        <v>87</v>
      </c>
      <c r="I104" t="str">
        <f>VLOOKUP(B104,Sheet6!A$1:D$10,3,FALSE)</f>
        <v xml:space="preserve">Capital letter </v>
      </c>
      <c r="J104" t="str">
        <f t="shared" si="10"/>
        <v>K</v>
      </c>
      <c r="K104" t="str">
        <f>VLOOKUP(B104,Sheet6!A$1:D$10,4,FALSE)</f>
        <v xml:space="preserve"> / Uppercase </v>
      </c>
      <c r="L104" t="str">
        <f t="shared" si="11"/>
        <v>K</v>
      </c>
      <c r="M104" t="s">
        <v>61</v>
      </c>
      <c r="N104" t="s">
        <v>86</v>
      </c>
      <c r="O104" t="str">
        <f t="shared" si="12"/>
        <v>Capital letter K.</v>
      </c>
      <c r="P104" t="s">
        <v>85</v>
      </c>
      <c r="Q104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k3.html</v>
      </c>
    </row>
    <row r="105" spans="1:17" x14ac:dyDescent="0.25">
      <c r="A105" t="str">
        <f t="shared" si="14"/>
        <v>k</v>
      </c>
      <c r="B105">
        <f t="shared" si="15"/>
        <v>4</v>
      </c>
      <c r="C105" t="s">
        <v>51</v>
      </c>
      <c r="D105" t="str">
        <f t="shared" si="8"/>
        <v>k</v>
      </c>
      <c r="E105">
        <f t="shared" si="9"/>
        <v>4</v>
      </c>
      <c r="F105" t="s">
        <v>84</v>
      </c>
      <c r="G105">
        <f>VLOOKUP(B105,Sheet6!A$1:$B113,2,FALSE)</f>
        <v>70</v>
      </c>
      <c r="H105" t="s">
        <v>87</v>
      </c>
      <c r="I105" t="str">
        <f>VLOOKUP(B105,Sheet6!A$1:D$10,3,FALSE)</f>
        <v xml:space="preserve">Capital letter </v>
      </c>
      <c r="J105" t="str">
        <f t="shared" si="10"/>
        <v>K</v>
      </c>
      <c r="K105" t="str">
        <f>VLOOKUP(B105,Sheet6!A$1:D$10,4,FALSE)</f>
        <v xml:space="preserve"> / Uppercase </v>
      </c>
      <c r="L105" t="str">
        <f t="shared" si="11"/>
        <v>K</v>
      </c>
      <c r="M105" t="s">
        <v>61</v>
      </c>
      <c r="N105" t="s">
        <v>86</v>
      </c>
      <c r="O105" t="str">
        <f t="shared" si="12"/>
        <v>Capital letter K.</v>
      </c>
      <c r="P105" t="s">
        <v>85</v>
      </c>
      <c r="Q105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k4.html</v>
      </c>
    </row>
    <row r="106" spans="1:17" x14ac:dyDescent="0.25">
      <c r="A106" t="str">
        <f t="shared" si="14"/>
        <v>k</v>
      </c>
      <c r="B106">
        <f t="shared" si="15"/>
        <v>5</v>
      </c>
      <c r="C106" t="s">
        <v>51</v>
      </c>
      <c r="D106" t="str">
        <f t="shared" si="8"/>
        <v>k</v>
      </c>
      <c r="E106">
        <f t="shared" si="9"/>
        <v>5</v>
      </c>
      <c r="F106" t="s">
        <v>84</v>
      </c>
      <c r="G106">
        <f>VLOOKUP(B106,Sheet6!A$1:$B114,2,FALSE)</f>
        <v>70</v>
      </c>
      <c r="H106" t="s">
        <v>87</v>
      </c>
      <c r="I106" t="str">
        <f>VLOOKUP(B106,Sheet6!A$1:D$10,3,FALSE)</f>
        <v xml:space="preserve">Capital letter </v>
      </c>
      <c r="J106" t="str">
        <f t="shared" si="10"/>
        <v>K</v>
      </c>
      <c r="K106" t="str">
        <f>VLOOKUP(B106,Sheet6!A$1:D$10,4,FALSE)</f>
        <v xml:space="preserve"> / Uppercase </v>
      </c>
      <c r="L106" t="str">
        <f t="shared" si="11"/>
        <v>K</v>
      </c>
      <c r="M106" t="s">
        <v>61</v>
      </c>
      <c r="N106" t="s">
        <v>86</v>
      </c>
      <c r="O106" t="str">
        <f t="shared" si="12"/>
        <v>Capital letter K.</v>
      </c>
      <c r="P106" t="s">
        <v>85</v>
      </c>
      <c r="Q106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k5.html</v>
      </c>
    </row>
    <row r="107" spans="1:17" x14ac:dyDescent="0.25">
      <c r="A107" t="str">
        <f t="shared" si="14"/>
        <v>k</v>
      </c>
      <c r="B107">
        <f t="shared" si="15"/>
        <v>6</v>
      </c>
      <c r="C107" t="s">
        <v>51</v>
      </c>
      <c r="D107" t="str">
        <f t="shared" si="8"/>
        <v>k</v>
      </c>
      <c r="E107">
        <f t="shared" si="9"/>
        <v>6</v>
      </c>
      <c r="F107" t="s">
        <v>84</v>
      </c>
      <c r="G107">
        <f>VLOOKUP(B107,Sheet6!A$1:$B115,2,FALSE)</f>
        <v>65</v>
      </c>
      <c r="H107" t="s">
        <v>87</v>
      </c>
      <c r="I107" t="str">
        <f>VLOOKUP(B107,Sheet6!A$1:D$10,3,FALSE)</f>
        <v xml:space="preserve">Small letter </v>
      </c>
      <c r="J107" t="str">
        <f t="shared" si="10"/>
        <v>k</v>
      </c>
      <c r="K107" t="str">
        <f>VLOOKUP(B107,Sheet6!A$1:D$10,4,FALSE)</f>
        <v xml:space="preserve"> / Lowercase </v>
      </c>
      <c r="L107" t="str">
        <f t="shared" si="11"/>
        <v>k</v>
      </c>
      <c r="M107" t="s">
        <v>61</v>
      </c>
      <c r="N107" t="s">
        <v>86</v>
      </c>
      <c r="O107" t="str">
        <f t="shared" si="12"/>
        <v>Small letter k.</v>
      </c>
      <c r="P107" t="s">
        <v>85</v>
      </c>
      <c r="Q107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k6.html</v>
      </c>
    </row>
    <row r="108" spans="1:17" x14ac:dyDescent="0.25">
      <c r="A108" t="str">
        <f t="shared" si="14"/>
        <v>k</v>
      </c>
      <c r="B108">
        <f t="shared" si="15"/>
        <v>7</v>
      </c>
      <c r="C108" t="s">
        <v>51</v>
      </c>
      <c r="D108" t="str">
        <f t="shared" si="8"/>
        <v>k</v>
      </c>
      <c r="E108">
        <f t="shared" si="9"/>
        <v>7</v>
      </c>
      <c r="F108" t="s">
        <v>84</v>
      </c>
      <c r="G108">
        <f>VLOOKUP(B108,Sheet6!A$1:$B116,2,FALSE)</f>
        <v>70</v>
      </c>
      <c r="H108" t="s">
        <v>87</v>
      </c>
      <c r="I108" t="str">
        <f>VLOOKUP(B108,Sheet6!A$1:D$10,3,FALSE)</f>
        <v xml:space="preserve">Small letter </v>
      </c>
      <c r="J108" t="str">
        <f t="shared" si="10"/>
        <v>k</v>
      </c>
      <c r="K108" t="str">
        <f>VLOOKUP(B108,Sheet6!A$1:D$10,4,FALSE)</f>
        <v xml:space="preserve"> / Lowercase </v>
      </c>
      <c r="L108" t="str">
        <f t="shared" si="11"/>
        <v>k</v>
      </c>
      <c r="M108" t="s">
        <v>61</v>
      </c>
      <c r="N108" t="s">
        <v>86</v>
      </c>
      <c r="O108" t="str">
        <f t="shared" si="12"/>
        <v>Small letter k.</v>
      </c>
      <c r="P108" t="s">
        <v>85</v>
      </c>
      <c r="Q108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k7.html</v>
      </c>
    </row>
    <row r="109" spans="1:17" x14ac:dyDescent="0.25">
      <c r="A109" t="str">
        <f t="shared" si="14"/>
        <v>k</v>
      </c>
      <c r="B109">
        <f t="shared" si="15"/>
        <v>8</v>
      </c>
      <c r="C109" t="s">
        <v>51</v>
      </c>
      <c r="D109" t="str">
        <f t="shared" si="8"/>
        <v>k</v>
      </c>
      <c r="E109">
        <f t="shared" si="9"/>
        <v>8</v>
      </c>
      <c r="F109" t="s">
        <v>84</v>
      </c>
      <c r="G109">
        <f>VLOOKUP(B109,Sheet6!A$1:$B117,2,FALSE)</f>
        <v>70</v>
      </c>
      <c r="H109" t="s">
        <v>87</v>
      </c>
      <c r="I109" t="str">
        <f>VLOOKUP(B109,Sheet6!A$1:D$10,3,FALSE)</f>
        <v xml:space="preserve">Small letter </v>
      </c>
      <c r="J109" t="str">
        <f t="shared" si="10"/>
        <v>k</v>
      </c>
      <c r="K109" t="str">
        <f>VLOOKUP(B109,Sheet6!A$1:D$10,4,FALSE)</f>
        <v xml:space="preserve"> / Lowercase </v>
      </c>
      <c r="L109" t="str">
        <f t="shared" si="11"/>
        <v>k</v>
      </c>
      <c r="M109" t="s">
        <v>61</v>
      </c>
      <c r="N109" t="s">
        <v>86</v>
      </c>
      <c r="O109" t="str">
        <f t="shared" si="12"/>
        <v>Small letter k.</v>
      </c>
      <c r="P109" t="s">
        <v>85</v>
      </c>
      <c r="Q109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k8.html</v>
      </c>
    </row>
    <row r="110" spans="1:17" x14ac:dyDescent="0.25">
      <c r="A110" t="str">
        <f t="shared" si="14"/>
        <v>k</v>
      </c>
      <c r="B110">
        <f t="shared" si="15"/>
        <v>9</v>
      </c>
      <c r="C110" t="s">
        <v>51</v>
      </c>
      <c r="D110" t="str">
        <f t="shared" si="8"/>
        <v>k</v>
      </c>
      <c r="E110">
        <f t="shared" si="9"/>
        <v>9</v>
      </c>
      <c r="F110" t="s">
        <v>84</v>
      </c>
      <c r="G110">
        <f>VLOOKUP(B110,Sheet6!A$1:$B118,2,FALSE)</f>
        <v>70</v>
      </c>
      <c r="H110" t="s">
        <v>87</v>
      </c>
      <c r="I110" t="str">
        <f>VLOOKUP(B110,Sheet6!A$1:D$10,3,FALSE)</f>
        <v xml:space="preserve">Small letter </v>
      </c>
      <c r="J110" t="str">
        <f t="shared" si="10"/>
        <v>k</v>
      </c>
      <c r="K110" t="str">
        <f>VLOOKUP(B110,Sheet6!A$1:D$10,4,FALSE)</f>
        <v xml:space="preserve"> / Lowercase </v>
      </c>
      <c r="L110" t="str">
        <f t="shared" si="11"/>
        <v>k</v>
      </c>
      <c r="M110" t="s">
        <v>61</v>
      </c>
      <c r="N110" t="s">
        <v>86</v>
      </c>
      <c r="O110" t="str">
        <f t="shared" si="12"/>
        <v>Small letter k.</v>
      </c>
      <c r="P110" t="s">
        <v>85</v>
      </c>
      <c r="Q110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k9.html</v>
      </c>
    </row>
    <row r="111" spans="1:17" x14ac:dyDescent="0.25">
      <c r="A111" t="str">
        <f t="shared" si="14"/>
        <v>k</v>
      </c>
      <c r="B111">
        <f t="shared" si="15"/>
        <v>10</v>
      </c>
      <c r="C111" t="s">
        <v>51</v>
      </c>
      <c r="D111" t="str">
        <f t="shared" si="8"/>
        <v>k</v>
      </c>
      <c r="E111">
        <f t="shared" si="9"/>
        <v>10</v>
      </c>
      <c r="F111" t="s">
        <v>84</v>
      </c>
      <c r="G111">
        <f>VLOOKUP(B111,Sheet6!A$1:$B119,2,FALSE)</f>
        <v>70</v>
      </c>
      <c r="H111" t="s">
        <v>87</v>
      </c>
      <c r="I111" t="str">
        <f>VLOOKUP(B111,Sheet6!A$1:D$10,3,FALSE)</f>
        <v xml:space="preserve">Small letter </v>
      </c>
      <c r="J111" t="str">
        <f t="shared" si="10"/>
        <v>k</v>
      </c>
      <c r="K111" t="str">
        <f>VLOOKUP(B111,Sheet6!A$1:D$10,4,FALSE)</f>
        <v xml:space="preserve"> / Lowercase </v>
      </c>
      <c r="L111" t="str">
        <f t="shared" si="11"/>
        <v>k</v>
      </c>
      <c r="M111" t="s">
        <v>61</v>
      </c>
      <c r="N111" t="s">
        <v>86</v>
      </c>
      <c r="O111" t="str">
        <f t="shared" si="12"/>
        <v>Small letter k.</v>
      </c>
      <c r="P111" t="s">
        <v>85</v>
      </c>
      <c r="Q111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url(https://cwiae.s3.ap-south-1.amazonaws.com/953%247/01/ath1/tracingimg/k10.jpg);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k.&lt;/a&gt;&lt;/li&gt;&lt;li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k10.html</v>
      </c>
    </row>
    <row r="112" spans="1:17" x14ac:dyDescent="0.25">
      <c r="A112" t="s">
        <v>72</v>
      </c>
      <c r="B112">
        <f t="shared" si="15"/>
        <v>1</v>
      </c>
      <c r="C112" t="s">
        <v>51</v>
      </c>
      <c r="D112" t="str">
        <f t="shared" si="8"/>
        <v>l</v>
      </c>
      <c r="E112">
        <f t="shared" si="9"/>
        <v>1</v>
      </c>
      <c r="F112" t="s">
        <v>84</v>
      </c>
      <c r="G112">
        <f>VLOOKUP(B112,Sheet6!A$1:$B120,2,FALSE)</f>
        <v>45</v>
      </c>
      <c r="H112" t="s">
        <v>87</v>
      </c>
      <c r="I112" t="str">
        <f>VLOOKUP(B112,Sheet6!A$1:D$10,3,FALSE)</f>
        <v xml:space="preserve">Capital letter </v>
      </c>
      <c r="J112" t="str">
        <f t="shared" si="10"/>
        <v>L</v>
      </c>
      <c r="K112" t="str">
        <f>VLOOKUP(B112,Sheet6!A$1:D$10,4,FALSE)</f>
        <v xml:space="preserve"> / Uppercase </v>
      </c>
      <c r="L112" t="str">
        <f t="shared" si="11"/>
        <v>L</v>
      </c>
      <c r="M112" t="s">
        <v>61</v>
      </c>
      <c r="N112" t="s">
        <v>86</v>
      </c>
      <c r="O112" t="str">
        <f t="shared" si="12"/>
        <v>Capital letter L.</v>
      </c>
      <c r="P112" t="s">
        <v>85</v>
      </c>
      <c r="Q112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l1.html</v>
      </c>
    </row>
    <row r="113" spans="1:17" x14ac:dyDescent="0.25">
      <c r="A113" t="str">
        <f t="shared" si="14"/>
        <v>l</v>
      </c>
      <c r="B113">
        <f t="shared" si="15"/>
        <v>2</v>
      </c>
      <c r="C113" t="s">
        <v>51</v>
      </c>
      <c r="D113" t="str">
        <f t="shared" si="8"/>
        <v>l</v>
      </c>
      <c r="E113">
        <f t="shared" si="9"/>
        <v>2</v>
      </c>
      <c r="F113" t="s">
        <v>84</v>
      </c>
      <c r="G113">
        <f>VLOOKUP(B113,Sheet6!A$1:$B121,2,FALSE)</f>
        <v>70</v>
      </c>
      <c r="H113" t="s">
        <v>87</v>
      </c>
      <c r="I113" t="str">
        <f>VLOOKUP(B113,Sheet6!A$1:D$10,3,FALSE)</f>
        <v xml:space="preserve">Capital letter </v>
      </c>
      <c r="J113" t="str">
        <f t="shared" si="10"/>
        <v>L</v>
      </c>
      <c r="K113" t="str">
        <f>VLOOKUP(B113,Sheet6!A$1:D$10,4,FALSE)</f>
        <v xml:space="preserve"> / Uppercase </v>
      </c>
      <c r="L113" t="str">
        <f t="shared" si="11"/>
        <v>L</v>
      </c>
      <c r="M113" t="s">
        <v>61</v>
      </c>
      <c r="N113" t="s">
        <v>86</v>
      </c>
      <c r="O113" t="str">
        <f t="shared" si="12"/>
        <v>Capital letter L.</v>
      </c>
      <c r="P113" t="s">
        <v>85</v>
      </c>
      <c r="Q113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l2.html</v>
      </c>
    </row>
    <row r="114" spans="1:17" x14ac:dyDescent="0.25">
      <c r="A114" t="str">
        <f t="shared" si="14"/>
        <v>l</v>
      </c>
      <c r="B114">
        <f t="shared" si="15"/>
        <v>3</v>
      </c>
      <c r="C114" t="s">
        <v>51</v>
      </c>
      <c r="D114" t="str">
        <f t="shared" si="8"/>
        <v>l</v>
      </c>
      <c r="E114">
        <f t="shared" si="9"/>
        <v>3</v>
      </c>
      <c r="F114" t="s">
        <v>84</v>
      </c>
      <c r="G114">
        <f>VLOOKUP(B114,Sheet6!A$1:$B122,2,FALSE)</f>
        <v>70</v>
      </c>
      <c r="H114" t="s">
        <v>87</v>
      </c>
      <c r="I114" t="str">
        <f>VLOOKUP(B114,Sheet6!A$1:D$10,3,FALSE)</f>
        <v xml:space="preserve">Capital letter </v>
      </c>
      <c r="J114" t="str">
        <f t="shared" si="10"/>
        <v>L</v>
      </c>
      <c r="K114" t="str">
        <f>VLOOKUP(B114,Sheet6!A$1:D$10,4,FALSE)</f>
        <v xml:space="preserve"> / Uppercase </v>
      </c>
      <c r="L114" t="str">
        <f t="shared" si="11"/>
        <v>L</v>
      </c>
      <c r="M114" t="s">
        <v>61</v>
      </c>
      <c r="N114" t="s">
        <v>86</v>
      </c>
      <c r="O114" t="str">
        <f t="shared" si="12"/>
        <v>Capital letter L.</v>
      </c>
      <c r="P114" t="s">
        <v>85</v>
      </c>
      <c r="Q114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l3.html</v>
      </c>
    </row>
    <row r="115" spans="1:17" x14ac:dyDescent="0.25">
      <c r="A115" t="str">
        <f t="shared" si="14"/>
        <v>l</v>
      </c>
      <c r="B115">
        <f t="shared" si="15"/>
        <v>4</v>
      </c>
      <c r="C115" t="s">
        <v>51</v>
      </c>
      <c r="D115" t="str">
        <f t="shared" si="8"/>
        <v>l</v>
      </c>
      <c r="E115">
        <f t="shared" si="9"/>
        <v>4</v>
      </c>
      <c r="F115" t="s">
        <v>84</v>
      </c>
      <c r="G115">
        <f>VLOOKUP(B115,Sheet6!A$1:$B123,2,FALSE)</f>
        <v>70</v>
      </c>
      <c r="H115" t="s">
        <v>87</v>
      </c>
      <c r="I115" t="str">
        <f>VLOOKUP(B115,Sheet6!A$1:D$10,3,FALSE)</f>
        <v xml:space="preserve">Capital letter </v>
      </c>
      <c r="J115" t="str">
        <f t="shared" si="10"/>
        <v>L</v>
      </c>
      <c r="K115" t="str">
        <f>VLOOKUP(B115,Sheet6!A$1:D$10,4,FALSE)</f>
        <v xml:space="preserve"> / Uppercase </v>
      </c>
      <c r="L115" t="str">
        <f t="shared" si="11"/>
        <v>L</v>
      </c>
      <c r="M115" t="s">
        <v>61</v>
      </c>
      <c r="N115" t="s">
        <v>86</v>
      </c>
      <c r="O115" t="str">
        <f t="shared" si="12"/>
        <v>Capital letter L.</v>
      </c>
      <c r="P115" t="s">
        <v>85</v>
      </c>
      <c r="Q115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l4.html</v>
      </c>
    </row>
    <row r="116" spans="1:17" x14ac:dyDescent="0.25">
      <c r="A116" t="str">
        <f t="shared" si="14"/>
        <v>l</v>
      </c>
      <c r="B116">
        <f t="shared" si="15"/>
        <v>5</v>
      </c>
      <c r="C116" t="s">
        <v>51</v>
      </c>
      <c r="D116" t="str">
        <f t="shared" si="8"/>
        <v>l</v>
      </c>
      <c r="E116">
        <f t="shared" si="9"/>
        <v>5</v>
      </c>
      <c r="F116" t="s">
        <v>84</v>
      </c>
      <c r="G116">
        <f>VLOOKUP(B116,Sheet6!A$1:$B124,2,FALSE)</f>
        <v>70</v>
      </c>
      <c r="H116" t="s">
        <v>87</v>
      </c>
      <c r="I116" t="str">
        <f>VLOOKUP(B116,Sheet6!A$1:D$10,3,FALSE)</f>
        <v xml:space="preserve">Capital letter </v>
      </c>
      <c r="J116" t="str">
        <f t="shared" si="10"/>
        <v>L</v>
      </c>
      <c r="K116" t="str">
        <f>VLOOKUP(B116,Sheet6!A$1:D$10,4,FALSE)</f>
        <v xml:space="preserve"> / Uppercase </v>
      </c>
      <c r="L116" t="str">
        <f t="shared" si="11"/>
        <v>L</v>
      </c>
      <c r="M116" t="s">
        <v>61</v>
      </c>
      <c r="N116" t="s">
        <v>86</v>
      </c>
      <c r="O116" t="str">
        <f t="shared" si="12"/>
        <v>Capital letter L.</v>
      </c>
      <c r="P116" t="s">
        <v>85</v>
      </c>
      <c r="Q116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l5.html</v>
      </c>
    </row>
    <row r="117" spans="1:17" x14ac:dyDescent="0.25">
      <c r="A117" t="str">
        <f t="shared" si="14"/>
        <v>l</v>
      </c>
      <c r="B117">
        <f t="shared" si="15"/>
        <v>6</v>
      </c>
      <c r="C117" t="s">
        <v>51</v>
      </c>
      <c r="D117" t="str">
        <f t="shared" si="8"/>
        <v>l</v>
      </c>
      <c r="E117">
        <f t="shared" si="9"/>
        <v>6</v>
      </c>
      <c r="F117" t="s">
        <v>84</v>
      </c>
      <c r="G117">
        <f>VLOOKUP(B117,Sheet6!A$1:$B125,2,FALSE)</f>
        <v>65</v>
      </c>
      <c r="H117" t="s">
        <v>87</v>
      </c>
      <c r="I117" t="str">
        <f>VLOOKUP(B117,Sheet6!A$1:D$10,3,FALSE)</f>
        <v xml:space="preserve">Small letter </v>
      </c>
      <c r="J117" t="str">
        <f t="shared" si="10"/>
        <v>l</v>
      </c>
      <c r="K117" t="str">
        <f>VLOOKUP(B117,Sheet6!A$1:D$10,4,FALSE)</f>
        <v xml:space="preserve"> / Lowercase </v>
      </c>
      <c r="L117" t="str">
        <f t="shared" si="11"/>
        <v>l</v>
      </c>
      <c r="M117" t="s">
        <v>61</v>
      </c>
      <c r="N117" t="s">
        <v>86</v>
      </c>
      <c r="O117" t="str">
        <f t="shared" si="12"/>
        <v>Small letter l.</v>
      </c>
      <c r="P117" t="s">
        <v>85</v>
      </c>
      <c r="Q117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l6.html</v>
      </c>
    </row>
    <row r="118" spans="1:17" x14ac:dyDescent="0.25">
      <c r="A118" t="str">
        <f t="shared" si="14"/>
        <v>l</v>
      </c>
      <c r="B118">
        <f t="shared" si="15"/>
        <v>7</v>
      </c>
      <c r="C118" t="s">
        <v>51</v>
      </c>
      <c r="D118" t="str">
        <f t="shared" si="8"/>
        <v>l</v>
      </c>
      <c r="E118">
        <f t="shared" si="9"/>
        <v>7</v>
      </c>
      <c r="F118" t="s">
        <v>84</v>
      </c>
      <c r="G118">
        <f>VLOOKUP(B118,Sheet6!A$1:$B126,2,FALSE)</f>
        <v>70</v>
      </c>
      <c r="H118" t="s">
        <v>87</v>
      </c>
      <c r="I118" t="str">
        <f>VLOOKUP(B118,Sheet6!A$1:D$10,3,FALSE)</f>
        <v xml:space="preserve">Small letter </v>
      </c>
      <c r="J118" t="str">
        <f t="shared" si="10"/>
        <v>l</v>
      </c>
      <c r="K118" t="str">
        <f>VLOOKUP(B118,Sheet6!A$1:D$10,4,FALSE)</f>
        <v xml:space="preserve"> / Lowercase </v>
      </c>
      <c r="L118" t="str">
        <f t="shared" si="11"/>
        <v>l</v>
      </c>
      <c r="M118" t="s">
        <v>61</v>
      </c>
      <c r="N118" t="s">
        <v>86</v>
      </c>
      <c r="O118" t="str">
        <f t="shared" si="12"/>
        <v>Small letter l.</v>
      </c>
      <c r="P118" t="s">
        <v>85</v>
      </c>
      <c r="Q118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l7.html</v>
      </c>
    </row>
    <row r="119" spans="1:17" x14ac:dyDescent="0.25">
      <c r="A119" t="str">
        <f t="shared" si="14"/>
        <v>l</v>
      </c>
      <c r="B119">
        <f t="shared" si="15"/>
        <v>8</v>
      </c>
      <c r="C119" t="s">
        <v>51</v>
      </c>
      <c r="D119" t="str">
        <f t="shared" si="8"/>
        <v>l</v>
      </c>
      <c r="E119">
        <f t="shared" si="9"/>
        <v>8</v>
      </c>
      <c r="F119" t="s">
        <v>84</v>
      </c>
      <c r="G119">
        <f>VLOOKUP(B119,Sheet6!A$1:$B127,2,FALSE)</f>
        <v>70</v>
      </c>
      <c r="H119" t="s">
        <v>87</v>
      </c>
      <c r="I119" t="str">
        <f>VLOOKUP(B119,Sheet6!A$1:D$10,3,FALSE)</f>
        <v xml:space="preserve">Small letter </v>
      </c>
      <c r="J119" t="str">
        <f t="shared" si="10"/>
        <v>l</v>
      </c>
      <c r="K119" t="str">
        <f>VLOOKUP(B119,Sheet6!A$1:D$10,4,FALSE)</f>
        <v xml:space="preserve"> / Lowercase </v>
      </c>
      <c r="L119" t="str">
        <f t="shared" si="11"/>
        <v>l</v>
      </c>
      <c r="M119" t="s">
        <v>61</v>
      </c>
      <c r="N119" t="s">
        <v>86</v>
      </c>
      <c r="O119" t="str">
        <f t="shared" si="12"/>
        <v>Small letter l.</v>
      </c>
      <c r="P119" t="s">
        <v>85</v>
      </c>
      <c r="Q119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l8.html</v>
      </c>
    </row>
    <row r="120" spans="1:17" x14ac:dyDescent="0.25">
      <c r="A120" t="str">
        <f t="shared" si="14"/>
        <v>l</v>
      </c>
      <c r="B120">
        <f t="shared" si="15"/>
        <v>9</v>
      </c>
      <c r="C120" t="s">
        <v>51</v>
      </c>
      <c r="D120" t="str">
        <f t="shared" si="8"/>
        <v>l</v>
      </c>
      <c r="E120">
        <f t="shared" si="9"/>
        <v>9</v>
      </c>
      <c r="F120" t="s">
        <v>84</v>
      </c>
      <c r="G120">
        <f>VLOOKUP(B120,Sheet6!A$1:$B128,2,FALSE)</f>
        <v>70</v>
      </c>
      <c r="H120" t="s">
        <v>87</v>
      </c>
      <c r="I120" t="str">
        <f>VLOOKUP(B120,Sheet6!A$1:D$10,3,FALSE)</f>
        <v xml:space="preserve">Small letter </v>
      </c>
      <c r="J120" t="str">
        <f t="shared" si="10"/>
        <v>l</v>
      </c>
      <c r="K120" t="str">
        <f>VLOOKUP(B120,Sheet6!A$1:D$10,4,FALSE)</f>
        <v xml:space="preserve"> / Lowercase </v>
      </c>
      <c r="L120" t="str">
        <f t="shared" si="11"/>
        <v>l</v>
      </c>
      <c r="M120" t="s">
        <v>61</v>
      </c>
      <c r="N120" t="s">
        <v>86</v>
      </c>
      <c r="O120" t="str">
        <f t="shared" si="12"/>
        <v>Small letter l.</v>
      </c>
      <c r="P120" t="s">
        <v>85</v>
      </c>
      <c r="Q120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l9.html</v>
      </c>
    </row>
    <row r="121" spans="1:17" x14ac:dyDescent="0.25">
      <c r="A121" t="str">
        <f t="shared" si="14"/>
        <v>l</v>
      </c>
      <c r="B121">
        <f t="shared" si="15"/>
        <v>10</v>
      </c>
      <c r="C121" t="s">
        <v>51</v>
      </c>
      <c r="D121" t="str">
        <f t="shared" si="8"/>
        <v>l</v>
      </c>
      <c r="E121">
        <f t="shared" si="9"/>
        <v>10</v>
      </c>
      <c r="F121" t="s">
        <v>84</v>
      </c>
      <c r="G121">
        <f>VLOOKUP(B121,Sheet6!A$1:$B129,2,FALSE)</f>
        <v>70</v>
      </c>
      <c r="H121" t="s">
        <v>87</v>
      </c>
      <c r="I121" t="str">
        <f>VLOOKUP(B121,Sheet6!A$1:D$10,3,FALSE)</f>
        <v xml:space="preserve">Small letter </v>
      </c>
      <c r="J121" t="str">
        <f t="shared" si="10"/>
        <v>l</v>
      </c>
      <c r="K121" t="str">
        <f>VLOOKUP(B121,Sheet6!A$1:D$10,4,FALSE)</f>
        <v xml:space="preserve"> / Lowercase </v>
      </c>
      <c r="L121" t="str">
        <f t="shared" si="11"/>
        <v>l</v>
      </c>
      <c r="M121" t="s">
        <v>61</v>
      </c>
      <c r="N121" t="s">
        <v>86</v>
      </c>
      <c r="O121" t="str">
        <f t="shared" si="12"/>
        <v>Small letter l.</v>
      </c>
      <c r="P121" t="s">
        <v>85</v>
      </c>
      <c r="Q121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url(https://cwiae.s3.ap-south-1.amazonaws.com/953%247/01/ath1/tracingimg/l10.jpg);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l.&lt;/a&gt;&lt;/li&gt;&lt;li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l10.html</v>
      </c>
    </row>
    <row r="122" spans="1:17" x14ac:dyDescent="0.25">
      <c r="A122" t="s">
        <v>73</v>
      </c>
      <c r="B122">
        <f t="shared" si="15"/>
        <v>1</v>
      </c>
      <c r="C122" t="s">
        <v>51</v>
      </c>
      <c r="D122" t="str">
        <f t="shared" si="8"/>
        <v>m</v>
      </c>
      <c r="E122">
        <f t="shared" si="9"/>
        <v>1</v>
      </c>
      <c r="F122" t="s">
        <v>84</v>
      </c>
      <c r="G122">
        <f>VLOOKUP(B122,Sheet6!A$1:$B130,2,FALSE)</f>
        <v>45</v>
      </c>
      <c r="H122" t="s">
        <v>87</v>
      </c>
      <c r="I122" t="str">
        <f>VLOOKUP(B122,Sheet6!A$1:D$10,3,FALSE)</f>
        <v xml:space="preserve">Capital letter </v>
      </c>
      <c r="J122" t="str">
        <f t="shared" si="10"/>
        <v>M</v>
      </c>
      <c r="K122" t="str">
        <f>VLOOKUP(B122,Sheet6!A$1:D$10,4,FALSE)</f>
        <v xml:space="preserve"> / Uppercase </v>
      </c>
      <c r="L122" t="str">
        <f t="shared" si="11"/>
        <v>M</v>
      </c>
      <c r="M122" t="s">
        <v>61</v>
      </c>
      <c r="N122" t="s">
        <v>86</v>
      </c>
      <c r="O122" t="str">
        <f t="shared" si="12"/>
        <v>Capital letter M.</v>
      </c>
      <c r="P122" t="s">
        <v>85</v>
      </c>
      <c r="Q122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url(https://cwiae.s3.ap-south-1.amazonaws.com/953%247/01/ath1/tracingimg/m1.jpg);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m1.html</v>
      </c>
    </row>
    <row r="123" spans="1:17" x14ac:dyDescent="0.25">
      <c r="A123" t="str">
        <f t="shared" si="14"/>
        <v>m</v>
      </c>
      <c r="B123">
        <f t="shared" si="15"/>
        <v>2</v>
      </c>
      <c r="C123" t="s">
        <v>51</v>
      </c>
      <c r="D123" t="str">
        <f t="shared" si="8"/>
        <v>m</v>
      </c>
      <c r="E123">
        <f t="shared" si="9"/>
        <v>2</v>
      </c>
      <c r="F123" t="s">
        <v>84</v>
      </c>
      <c r="G123">
        <f>VLOOKUP(B123,Sheet6!A$1:$B131,2,FALSE)</f>
        <v>70</v>
      </c>
      <c r="H123" t="s">
        <v>87</v>
      </c>
      <c r="I123" t="str">
        <f>VLOOKUP(B123,Sheet6!A$1:D$10,3,FALSE)</f>
        <v xml:space="preserve">Capital letter </v>
      </c>
      <c r="J123" t="str">
        <f t="shared" si="10"/>
        <v>M</v>
      </c>
      <c r="K123" t="str">
        <f>VLOOKUP(B123,Sheet6!A$1:D$10,4,FALSE)</f>
        <v xml:space="preserve"> / Uppercase </v>
      </c>
      <c r="L123" t="str">
        <f t="shared" si="11"/>
        <v>M</v>
      </c>
      <c r="M123" t="s">
        <v>61</v>
      </c>
      <c r="N123" t="s">
        <v>86</v>
      </c>
      <c r="O123" t="str">
        <f t="shared" si="12"/>
        <v>Capital letter M.</v>
      </c>
      <c r="P123" t="s">
        <v>85</v>
      </c>
      <c r="Q123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url(https://cwiae.s3.ap-south-1.amazonaws.com/953%247/01/ath1/tracingimg/m2.jpg);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m2.html</v>
      </c>
    </row>
    <row r="124" spans="1:17" x14ac:dyDescent="0.25">
      <c r="A124" t="str">
        <f t="shared" si="14"/>
        <v>m</v>
      </c>
      <c r="B124">
        <f t="shared" si="15"/>
        <v>3</v>
      </c>
      <c r="C124" t="s">
        <v>51</v>
      </c>
      <c r="D124" t="str">
        <f t="shared" si="8"/>
        <v>m</v>
      </c>
      <c r="E124">
        <f t="shared" si="9"/>
        <v>3</v>
      </c>
      <c r="F124" t="s">
        <v>84</v>
      </c>
      <c r="G124">
        <f>VLOOKUP(B124,Sheet6!A$1:$B132,2,FALSE)</f>
        <v>70</v>
      </c>
      <c r="H124" t="s">
        <v>87</v>
      </c>
      <c r="I124" t="str">
        <f>VLOOKUP(B124,Sheet6!A$1:D$10,3,FALSE)</f>
        <v xml:space="preserve">Capital letter </v>
      </c>
      <c r="J124" t="str">
        <f t="shared" si="10"/>
        <v>M</v>
      </c>
      <c r="K124" t="str">
        <f>VLOOKUP(B124,Sheet6!A$1:D$10,4,FALSE)</f>
        <v xml:space="preserve"> / Uppercase </v>
      </c>
      <c r="L124" t="str">
        <f t="shared" si="11"/>
        <v>M</v>
      </c>
      <c r="M124" t="s">
        <v>61</v>
      </c>
      <c r="N124" t="s">
        <v>86</v>
      </c>
      <c r="O124" t="str">
        <f t="shared" si="12"/>
        <v>Capital letter M.</v>
      </c>
      <c r="P124" t="s">
        <v>85</v>
      </c>
      <c r="Q124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url(https://cwiae.s3.ap-south-1.amazonaws.com/953%247/01/ath1/tracingimg/m3.jpg);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m3.html</v>
      </c>
    </row>
    <row r="125" spans="1:17" x14ac:dyDescent="0.25">
      <c r="A125" t="str">
        <f t="shared" si="14"/>
        <v>m</v>
      </c>
      <c r="B125">
        <f t="shared" si="15"/>
        <v>4</v>
      </c>
      <c r="C125" t="s">
        <v>51</v>
      </c>
      <c r="D125" t="str">
        <f t="shared" si="8"/>
        <v>m</v>
      </c>
      <c r="E125">
        <f t="shared" si="9"/>
        <v>4</v>
      </c>
      <c r="F125" t="s">
        <v>84</v>
      </c>
      <c r="G125">
        <f>VLOOKUP(B125,Sheet6!A$1:$B133,2,FALSE)</f>
        <v>70</v>
      </c>
      <c r="H125" t="s">
        <v>87</v>
      </c>
      <c r="I125" t="str">
        <f>VLOOKUP(B125,Sheet6!A$1:D$10,3,FALSE)</f>
        <v xml:space="preserve">Capital letter </v>
      </c>
      <c r="J125" t="str">
        <f t="shared" si="10"/>
        <v>M</v>
      </c>
      <c r="K125" t="str">
        <f>VLOOKUP(B125,Sheet6!A$1:D$10,4,FALSE)</f>
        <v xml:space="preserve"> / Uppercase </v>
      </c>
      <c r="L125" t="str">
        <f t="shared" si="11"/>
        <v>M</v>
      </c>
      <c r="M125" t="s">
        <v>61</v>
      </c>
      <c r="N125" t="s">
        <v>86</v>
      </c>
      <c r="O125" t="str">
        <f t="shared" si="12"/>
        <v>Capital letter M.</v>
      </c>
      <c r="P125" t="s">
        <v>85</v>
      </c>
      <c r="Q125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url(https://cwiae.s3.ap-south-1.amazonaws.com/953%247/01/ath1/tracingimg/m4.jpg);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m4.html</v>
      </c>
    </row>
    <row r="126" spans="1:17" x14ac:dyDescent="0.25">
      <c r="A126" t="str">
        <f t="shared" si="14"/>
        <v>m</v>
      </c>
      <c r="B126">
        <f t="shared" si="15"/>
        <v>5</v>
      </c>
      <c r="C126" t="s">
        <v>51</v>
      </c>
      <c r="D126" t="str">
        <f t="shared" si="8"/>
        <v>m</v>
      </c>
      <c r="E126">
        <f t="shared" si="9"/>
        <v>5</v>
      </c>
      <c r="F126" t="s">
        <v>84</v>
      </c>
      <c r="G126">
        <f>VLOOKUP(B126,Sheet6!A$1:$B134,2,FALSE)</f>
        <v>70</v>
      </c>
      <c r="H126" t="s">
        <v>87</v>
      </c>
      <c r="I126" t="str">
        <f>VLOOKUP(B126,Sheet6!A$1:D$10,3,FALSE)</f>
        <v xml:space="preserve">Capital letter </v>
      </c>
      <c r="J126" t="str">
        <f t="shared" si="10"/>
        <v>M</v>
      </c>
      <c r="K126" t="str">
        <f>VLOOKUP(B126,Sheet6!A$1:D$10,4,FALSE)</f>
        <v xml:space="preserve"> / Uppercase </v>
      </c>
      <c r="L126" t="str">
        <f t="shared" si="11"/>
        <v>M</v>
      </c>
      <c r="M126" t="s">
        <v>61</v>
      </c>
      <c r="N126" t="s">
        <v>86</v>
      </c>
      <c r="O126" t="str">
        <f t="shared" si="12"/>
        <v>Capital letter M.</v>
      </c>
      <c r="P126" t="s">
        <v>85</v>
      </c>
      <c r="Q126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url(https://cwiae.s3.ap-south-1.amazonaws.com/953%247/01/ath1/tracingimg/m5.jpg);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m5.html</v>
      </c>
    </row>
    <row r="127" spans="1:17" x14ac:dyDescent="0.25">
      <c r="A127" t="str">
        <f t="shared" si="14"/>
        <v>m</v>
      </c>
      <c r="B127">
        <f t="shared" si="15"/>
        <v>6</v>
      </c>
      <c r="C127" t="s">
        <v>51</v>
      </c>
      <c r="D127" t="str">
        <f t="shared" si="8"/>
        <v>m</v>
      </c>
      <c r="E127">
        <f t="shared" si="9"/>
        <v>6</v>
      </c>
      <c r="F127" t="s">
        <v>84</v>
      </c>
      <c r="G127">
        <f>VLOOKUP(B127,Sheet6!A$1:$B135,2,FALSE)</f>
        <v>65</v>
      </c>
      <c r="H127" t="s">
        <v>87</v>
      </c>
      <c r="I127" t="str">
        <f>VLOOKUP(B127,Sheet6!A$1:D$10,3,FALSE)</f>
        <v xml:space="preserve">Small letter </v>
      </c>
      <c r="J127" t="str">
        <f t="shared" si="10"/>
        <v>m</v>
      </c>
      <c r="K127" t="str">
        <f>VLOOKUP(B127,Sheet6!A$1:D$10,4,FALSE)</f>
        <v xml:space="preserve"> / Lowercase </v>
      </c>
      <c r="L127" t="str">
        <f t="shared" si="11"/>
        <v>m</v>
      </c>
      <c r="M127" t="s">
        <v>61</v>
      </c>
      <c r="N127" t="s">
        <v>86</v>
      </c>
      <c r="O127" t="str">
        <f t="shared" si="12"/>
        <v>Small letter m.</v>
      </c>
      <c r="P127" t="s">
        <v>85</v>
      </c>
      <c r="Q127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url(https://cwiae.s3.ap-south-1.amazonaws.com/953%247/01/ath1/tracingimg/m6.jpg);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m6.html</v>
      </c>
    </row>
    <row r="128" spans="1:17" x14ac:dyDescent="0.25">
      <c r="A128" t="str">
        <f t="shared" si="14"/>
        <v>m</v>
      </c>
      <c r="B128">
        <f t="shared" si="15"/>
        <v>7</v>
      </c>
      <c r="C128" t="s">
        <v>51</v>
      </c>
      <c r="D128" t="str">
        <f t="shared" si="8"/>
        <v>m</v>
      </c>
      <c r="E128">
        <f t="shared" si="9"/>
        <v>7</v>
      </c>
      <c r="F128" t="s">
        <v>84</v>
      </c>
      <c r="G128">
        <f>VLOOKUP(B128,Sheet6!A$1:$B136,2,FALSE)</f>
        <v>70</v>
      </c>
      <c r="H128" t="s">
        <v>87</v>
      </c>
      <c r="I128" t="str">
        <f>VLOOKUP(B128,Sheet6!A$1:D$10,3,FALSE)</f>
        <v xml:space="preserve">Small letter </v>
      </c>
      <c r="J128" t="str">
        <f t="shared" si="10"/>
        <v>m</v>
      </c>
      <c r="K128" t="str">
        <f>VLOOKUP(B128,Sheet6!A$1:D$10,4,FALSE)</f>
        <v xml:space="preserve"> / Lowercase </v>
      </c>
      <c r="L128" t="str">
        <f t="shared" si="11"/>
        <v>m</v>
      </c>
      <c r="M128" t="s">
        <v>61</v>
      </c>
      <c r="N128" t="s">
        <v>86</v>
      </c>
      <c r="O128" t="str">
        <f t="shared" si="12"/>
        <v>Small letter m.</v>
      </c>
      <c r="P128" t="s">
        <v>85</v>
      </c>
      <c r="Q128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url(https://cwiae.s3.ap-south-1.amazonaws.com/953%247/01/ath1/tracingimg/m7.jpg);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m7.html</v>
      </c>
    </row>
    <row r="129" spans="1:17" x14ac:dyDescent="0.25">
      <c r="A129" t="str">
        <f t="shared" si="14"/>
        <v>m</v>
      </c>
      <c r="B129">
        <f t="shared" si="15"/>
        <v>8</v>
      </c>
      <c r="C129" t="s">
        <v>51</v>
      </c>
      <c r="D129" t="str">
        <f t="shared" si="8"/>
        <v>m</v>
      </c>
      <c r="E129">
        <f t="shared" si="9"/>
        <v>8</v>
      </c>
      <c r="F129" t="s">
        <v>84</v>
      </c>
      <c r="G129">
        <f>VLOOKUP(B129,Sheet6!A$1:$B137,2,FALSE)</f>
        <v>70</v>
      </c>
      <c r="H129" t="s">
        <v>87</v>
      </c>
      <c r="I129" t="str">
        <f>VLOOKUP(B129,Sheet6!A$1:D$10,3,FALSE)</f>
        <v xml:space="preserve">Small letter </v>
      </c>
      <c r="J129" t="str">
        <f t="shared" si="10"/>
        <v>m</v>
      </c>
      <c r="K129" t="str">
        <f>VLOOKUP(B129,Sheet6!A$1:D$10,4,FALSE)</f>
        <v xml:space="preserve"> / Lowercase </v>
      </c>
      <c r="L129" t="str">
        <f t="shared" si="11"/>
        <v>m</v>
      </c>
      <c r="M129" t="s">
        <v>61</v>
      </c>
      <c r="N129" t="s">
        <v>86</v>
      </c>
      <c r="O129" t="str">
        <f t="shared" si="12"/>
        <v>Small letter m.</v>
      </c>
      <c r="P129" t="s">
        <v>85</v>
      </c>
      <c r="Q129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url(https://cwiae.s3.ap-south-1.amazonaws.com/953%247/01/ath1/tracingimg/m8.jpg);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m8.html</v>
      </c>
    </row>
    <row r="130" spans="1:17" x14ac:dyDescent="0.25">
      <c r="A130" t="str">
        <f t="shared" si="14"/>
        <v>m</v>
      </c>
      <c r="B130">
        <f t="shared" si="15"/>
        <v>9</v>
      </c>
      <c r="C130" t="s">
        <v>51</v>
      </c>
      <c r="D130" t="str">
        <f t="shared" si="8"/>
        <v>m</v>
      </c>
      <c r="E130">
        <f t="shared" si="9"/>
        <v>9</v>
      </c>
      <c r="F130" t="s">
        <v>84</v>
      </c>
      <c r="G130">
        <f>VLOOKUP(B130,Sheet6!A$1:$B138,2,FALSE)</f>
        <v>70</v>
      </c>
      <c r="H130" t="s">
        <v>87</v>
      </c>
      <c r="I130" t="str">
        <f>VLOOKUP(B130,Sheet6!A$1:D$10,3,FALSE)</f>
        <v xml:space="preserve">Small letter </v>
      </c>
      <c r="J130" t="str">
        <f t="shared" si="10"/>
        <v>m</v>
      </c>
      <c r="K130" t="str">
        <f>VLOOKUP(B130,Sheet6!A$1:D$10,4,FALSE)</f>
        <v xml:space="preserve"> / Lowercase </v>
      </c>
      <c r="L130" t="str">
        <f t="shared" si="11"/>
        <v>m</v>
      </c>
      <c r="M130" t="s">
        <v>61</v>
      </c>
      <c r="N130" t="s">
        <v>86</v>
      </c>
      <c r="O130" t="str">
        <f t="shared" si="12"/>
        <v>Small letter m.</v>
      </c>
      <c r="P130" t="s">
        <v>85</v>
      </c>
      <c r="Q130" t="str">
        <f t="shared" si="13"/>
        <v>echo "&lt;!DOCTYPE html&gt;&lt;head&gt;&lt;meta charset="utf-8"&gt;&lt;title&gt;Tracing Activity&lt;/title&gt;&lt;style&gt;.pad {position:relative;background-image: url(https://cwiae.s3.ap-south-1.amazonaws.com/953%247/01/ath1/tracingimg/m9.jpg);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m9.html</v>
      </c>
    </row>
    <row r="131" spans="1:17" x14ac:dyDescent="0.25">
      <c r="A131" t="str">
        <f t="shared" si="14"/>
        <v>m</v>
      </c>
      <c r="B131">
        <f t="shared" si="15"/>
        <v>10</v>
      </c>
      <c r="C131" t="s">
        <v>51</v>
      </c>
      <c r="D131" t="str">
        <f t="shared" ref="D131:D194" si="16">A131</f>
        <v>m</v>
      </c>
      <c r="E131">
        <f t="shared" ref="E131:E194" si="17">B131</f>
        <v>10</v>
      </c>
      <c r="F131" t="s">
        <v>84</v>
      </c>
      <c r="G131">
        <f>VLOOKUP(B131,Sheet6!A$1:$B139,2,FALSE)</f>
        <v>70</v>
      </c>
      <c r="H131" t="s">
        <v>87</v>
      </c>
      <c r="I131" t="str">
        <f>VLOOKUP(B131,Sheet6!A$1:D$10,3,FALSE)</f>
        <v xml:space="preserve">Small letter </v>
      </c>
      <c r="J131" t="str">
        <f t="shared" ref="J131:J194" si="18">IF(OR(B131=1,B131=2,B131=3,B131=4,B131=5),UPPER(A131),A131)</f>
        <v>m</v>
      </c>
      <c r="K131" t="str">
        <f>VLOOKUP(B131,Sheet6!A$1:D$10,4,FALSE)</f>
        <v xml:space="preserve"> / Lowercase </v>
      </c>
      <c r="L131" t="str">
        <f t="shared" ref="L131:L194" si="19">IF(OR(B131=1,B131=2,B131=3,B131=4,B131=5),UPPER(A131),A131)</f>
        <v>m</v>
      </c>
      <c r="M131" t="s">
        <v>61</v>
      </c>
      <c r="N131" t="s">
        <v>86</v>
      </c>
      <c r="O131" t="str">
        <f t="shared" ref="O131:O194" si="20">CONCATENATE(I131,J131,M131)</f>
        <v>Small letter m.</v>
      </c>
      <c r="P131" t="s">
        <v>85</v>
      </c>
      <c r="Q131" t="str">
        <f t="shared" ref="Q131:Q194" si="21">CONCATENATE("echo """,C131,D131,E131,F131,G131,H131,N131,O131,P131,"""&gt; ",D131,E131,".html")</f>
        <v>echo "&lt;!DOCTYPE html&gt;&lt;head&gt;&lt;meta charset="utf-8"&gt;&lt;title&gt;Tracing Activity&lt;/title&gt;&lt;style&gt;.pad {position:relative;background-image: url(https://cwiae.s3.ap-south-1.amazonaws.com/953%247/01/ath1/tracingimg/m10.jpg);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m.&lt;/a&gt;&lt;/li&gt;&lt;li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m10.html</v>
      </c>
    </row>
    <row r="132" spans="1:17" x14ac:dyDescent="0.25">
      <c r="A132" t="s">
        <v>74</v>
      </c>
      <c r="B132">
        <f t="shared" ref="B132:B195" si="22">IF(B131=10,1,B131+1)</f>
        <v>1</v>
      </c>
      <c r="C132" t="s">
        <v>51</v>
      </c>
      <c r="D132" t="str">
        <f t="shared" si="16"/>
        <v>n</v>
      </c>
      <c r="E132">
        <f t="shared" si="17"/>
        <v>1</v>
      </c>
      <c r="F132" t="s">
        <v>84</v>
      </c>
      <c r="G132">
        <f>VLOOKUP(B132,Sheet6!A$1:$B140,2,FALSE)</f>
        <v>45</v>
      </c>
      <c r="H132" t="s">
        <v>87</v>
      </c>
      <c r="I132" t="str">
        <f>VLOOKUP(B132,Sheet6!A$1:D$10,3,FALSE)</f>
        <v xml:space="preserve">Capital letter </v>
      </c>
      <c r="J132" t="str">
        <f t="shared" si="18"/>
        <v>N</v>
      </c>
      <c r="K132" t="str">
        <f>VLOOKUP(B132,Sheet6!A$1:D$10,4,FALSE)</f>
        <v xml:space="preserve"> / Uppercase </v>
      </c>
      <c r="L132" t="str">
        <f t="shared" si="19"/>
        <v>N</v>
      </c>
      <c r="M132" t="s">
        <v>61</v>
      </c>
      <c r="N132" t="s">
        <v>86</v>
      </c>
      <c r="O132" t="str">
        <f t="shared" si="20"/>
        <v>Capital letter N.</v>
      </c>
      <c r="P132" t="s">
        <v>85</v>
      </c>
      <c r="Q132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n1.html</v>
      </c>
    </row>
    <row r="133" spans="1:17" x14ac:dyDescent="0.25">
      <c r="A133" t="str">
        <f t="shared" ref="A133:A195" si="23">A132</f>
        <v>n</v>
      </c>
      <c r="B133">
        <f t="shared" si="22"/>
        <v>2</v>
      </c>
      <c r="C133" t="s">
        <v>51</v>
      </c>
      <c r="D133" t="str">
        <f t="shared" si="16"/>
        <v>n</v>
      </c>
      <c r="E133">
        <f t="shared" si="17"/>
        <v>2</v>
      </c>
      <c r="F133" t="s">
        <v>84</v>
      </c>
      <c r="G133">
        <f>VLOOKUP(B133,Sheet6!A$1:$B141,2,FALSE)</f>
        <v>70</v>
      </c>
      <c r="H133" t="s">
        <v>87</v>
      </c>
      <c r="I133" t="str">
        <f>VLOOKUP(B133,Sheet6!A$1:D$10,3,FALSE)</f>
        <v xml:space="preserve">Capital letter </v>
      </c>
      <c r="J133" t="str">
        <f t="shared" si="18"/>
        <v>N</v>
      </c>
      <c r="K133" t="str">
        <f>VLOOKUP(B133,Sheet6!A$1:D$10,4,FALSE)</f>
        <v xml:space="preserve"> / Uppercase </v>
      </c>
      <c r="L133" t="str">
        <f t="shared" si="19"/>
        <v>N</v>
      </c>
      <c r="M133" t="s">
        <v>61</v>
      </c>
      <c r="N133" t="s">
        <v>86</v>
      </c>
      <c r="O133" t="str">
        <f t="shared" si="20"/>
        <v>Capital letter N.</v>
      </c>
      <c r="P133" t="s">
        <v>85</v>
      </c>
      <c r="Q133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n2.html</v>
      </c>
    </row>
    <row r="134" spans="1:17" x14ac:dyDescent="0.25">
      <c r="A134" t="str">
        <f t="shared" si="23"/>
        <v>n</v>
      </c>
      <c r="B134">
        <f t="shared" si="22"/>
        <v>3</v>
      </c>
      <c r="C134" t="s">
        <v>51</v>
      </c>
      <c r="D134" t="str">
        <f t="shared" si="16"/>
        <v>n</v>
      </c>
      <c r="E134">
        <f t="shared" si="17"/>
        <v>3</v>
      </c>
      <c r="F134" t="s">
        <v>84</v>
      </c>
      <c r="G134">
        <f>VLOOKUP(B134,Sheet6!A$1:$B142,2,FALSE)</f>
        <v>70</v>
      </c>
      <c r="H134" t="s">
        <v>87</v>
      </c>
      <c r="I134" t="str">
        <f>VLOOKUP(B134,Sheet6!A$1:D$10,3,FALSE)</f>
        <v xml:space="preserve">Capital letter </v>
      </c>
      <c r="J134" t="str">
        <f t="shared" si="18"/>
        <v>N</v>
      </c>
      <c r="K134" t="str">
        <f>VLOOKUP(B134,Sheet6!A$1:D$10,4,FALSE)</f>
        <v xml:space="preserve"> / Uppercase </v>
      </c>
      <c r="L134" t="str">
        <f t="shared" si="19"/>
        <v>N</v>
      </c>
      <c r="M134" t="s">
        <v>61</v>
      </c>
      <c r="N134" t="s">
        <v>86</v>
      </c>
      <c r="O134" t="str">
        <f t="shared" si="20"/>
        <v>Capital letter N.</v>
      </c>
      <c r="P134" t="s">
        <v>85</v>
      </c>
      <c r="Q134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n3.html</v>
      </c>
    </row>
    <row r="135" spans="1:17" x14ac:dyDescent="0.25">
      <c r="A135" t="str">
        <f t="shared" si="23"/>
        <v>n</v>
      </c>
      <c r="B135">
        <f t="shared" si="22"/>
        <v>4</v>
      </c>
      <c r="C135" t="s">
        <v>51</v>
      </c>
      <c r="D135" t="str">
        <f t="shared" si="16"/>
        <v>n</v>
      </c>
      <c r="E135">
        <f t="shared" si="17"/>
        <v>4</v>
      </c>
      <c r="F135" t="s">
        <v>84</v>
      </c>
      <c r="G135">
        <f>VLOOKUP(B135,Sheet6!A$1:$B143,2,FALSE)</f>
        <v>70</v>
      </c>
      <c r="H135" t="s">
        <v>87</v>
      </c>
      <c r="I135" t="str">
        <f>VLOOKUP(B135,Sheet6!A$1:D$10,3,FALSE)</f>
        <v xml:space="preserve">Capital letter </v>
      </c>
      <c r="J135" t="str">
        <f t="shared" si="18"/>
        <v>N</v>
      </c>
      <c r="K135" t="str">
        <f>VLOOKUP(B135,Sheet6!A$1:D$10,4,FALSE)</f>
        <v xml:space="preserve"> / Uppercase </v>
      </c>
      <c r="L135" t="str">
        <f t="shared" si="19"/>
        <v>N</v>
      </c>
      <c r="M135" t="s">
        <v>61</v>
      </c>
      <c r="N135" t="s">
        <v>86</v>
      </c>
      <c r="O135" t="str">
        <f t="shared" si="20"/>
        <v>Capital letter N.</v>
      </c>
      <c r="P135" t="s">
        <v>85</v>
      </c>
      <c r="Q135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n4.html</v>
      </c>
    </row>
    <row r="136" spans="1:17" x14ac:dyDescent="0.25">
      <c r="A136" t="str">
        <f t="shared" si="23"/>
        <v>n</v>
      </c>
      <c r="B136">
        <f t="shared" si="22"/>
        <v>5</v>
      </c>
      <c r="C136" t="s">
        <v>51</v>
      </c>
      <c r="D136" t="str">
        <f t="shared" si="16"/>
        <v>n</v>
      </c>
      <c r="E136">
        <f t="shared" si="17"/>
        <v>5</v>
      </c>
      <c r="F136" t="s">
        <v>84</v>
      </c>
      <c r="G136">
        <f>VLOOKUP(B136,Sheet6!A$1:$B144,2,FALSE)</f>
        <v>70</v>
      </c>
      <c r="H136" t="s">
        <v>87</v>
      </c>
      <c r="I136" t="str">
        <f>VLOOKUP(B136,Sheet6!A$1:D$10,3,FALSE)</f>
        <v xml:space="preserve">Capital letter </v>
      </c>
      <c r="J136" t="str">
        <f t="shared" si="18"/>
        <v>N</v>
      </c>
      <c r="K136" t="str">
        <f>VLOOKUP(B136,Sheet6!A$1:D$10,4,FALSE)</f>
        <v xml:space="preserve"> / Uppercase </v>
      </c>
      <c r="L136" t="str">
        <f t="shared" si="19"/>
        <v>N</v>
      </c>
      <c r="M136" t="s">
        <v>61</v>
      </c>
      <c r="N136" t="s">
        <v>86</v>
      </c>
      <c r="O136" t="str">
        <f t="shared" si="20"/>
        <v>Capital letter N.</v>
      </c>
      <c r="P136" t="s">
        <v>85</v>
      </c>
      <c r="Q136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n5.html</v>
      </c>
    </row>
    <row r="137" spans="1:17" x14ac:dyDescent="0.25">
      <c r="A137" t="str">
        <f t="shared" si="23"/>
        <v>n</v>
      </c>
      <c r="B137">
        <f t="shared" si="22"/>
        <v>6</v>
      </c>
      <c r="C137" t="s">
        <v>51</v>
      </c>
      <c r="D137" t="str">
        <f t="shared" si="16"/>
        <v>n</v>
      </c>
      <c r="E137">
        <f t="shared" si="17"/>
        <v>6</v>
      </c>
      <c r="F137" t="s">
        <v>84</v>
      </c>
      <c r="G137">
        <f>VLOOKUP(B137,Sheet6!A$1:$B145,2,FALSE)</f>
        <v>65</v>
      </c>
      <c r="H137" t="s">
        <v>87</v>
      </c>
      <c r="I137" t="str">
        <f>VLOOKUP(B137,Sheet6!A$1:D$10,3,FALSE)</f>
        <v xml:space="preserve">Small letter </v>
      </c>
      <c r="J137" t="str">
        <f t="shared" si="18"/>
        <v>n</v>
      </c>
      <c r="K137" t="str">
        <f>VLOOKUP(B137,Sheet6!A$1:D$10,4,FALSE)</f>
        <v xml:space="preserve"> / Lowercase </v>
      </c>
      <c r="L137" t="str">
        <f t="shared" si="19"/>
        <v>n</v>
      </c>
      <c r="M137" t="s">
        <v>61</v>
      </c>
      <c r="N137" t="s">
        <v>86</v>
      </c>
      <c r="O137" t="str">
        <f t="shared" si="20"/>
        <v>Small letter n.</v>
      </c>
      <c r="P137" t="s">
        <v>85</v>
      </c>
      <c r="Q137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n6.html</v>
      </c>
    </row>
    <row r="138" spans="1:17" x14ac:dyDescent="0.25">
      <c r="A138" t="str">
        <f t="shared" si="23"/>
        <v>n</v>
      </c>
      <c r="B138">
        <f t="shared" si="22"/>
        <v>7</v>
      </c>
      <c r="C138" t="s">
        <v>51</v>
      </c>
      <c r="D138" t="str">
        <f t="shared" si="16"/>
        <v>n</v>
      </c>
      <c r="E138">
        <f t="shared" si="17"/>
        <v>7</v>
      </c>
      <c r="F138" t="s">
        <v>84</v>
      </c>
      <c r="G138">
        <f>VLOOKUP(B138,Sheet6!A$1:$B146,2,FALSE)</f>
        <v>70</v>
      </c>
      <c r="H138" t="s">
        <v>87</v>
      </c>
      <c r="I138" t="str">
        <f>VLOOKUP(B138,Sheet6!A$1:D$10,3,FALSE)</f>
        <v xml:space="preserve">Small letter </v>
      </c>
      <c r="J138" t="str">
        <f t="shared" si="18"/>
        <v>n</v>
      </c>
      <c r="K138" t="str">
        <f>VLOOKUP(B138,Sheet6!A$1:D$10,4,FALSE)</f>
        <v xml:space="preserve"> / Lowercase </v>
      </c>
      <c r="L138" t="str">
        <f t="shared" si="19"/>
        <v>n</v>
      </c>
      <c r="M138" t="s">
        <v>61</v>
      </c>
      <c r="N138" t="s">
        <v>86</v>
      </c>
      <c r="O138" t="str">
        <f t="shared" si="20"/>
        <v>Small letter n.</v>
      </c>
      <c r="P138" t="s">
        <v>85</v>
      </c>
      <c r="Q138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n7.html</v>
      </c>
    </row>
    <row r="139" spans="1:17" x14ac:dyDescent="0.25">
      <c r="A139" t="str">
        <f t="shared" si="23"/>
        <v>n</v>
      </c>
      <c r="B139">
        <f t="shared" si="22"/>
        <v>8</v>
      </c>
      <c r="C139" t="s">
        <v>51</v>
      </c>
      <c r="D139" t="str">
        <f t="shared" si="16"/>
        <v>n</v>
      </c>
      <c r="E139">
        <f t="shared" si="17"/>
        <v>8</v>
      </c>
      <c r="F139" t="s">
        <v>84</v>
      </c>
      <c r="G139">
        <f>VLOOKUP(B139,Sheet6!A$1:$B147,2,FALSE)</f>
        <v>70</v>
      </c>
      <c r="H139" t="s">
        <v>87</v>
      </c>
      <c r="I139" t="str">
        <f>VLOOKUP(B139,Sheet6!A$1:D$10,3,FALSE)</f>
        <v xml:space="preserve">Small letter </v>
      </c>
      <c r="J139" t="str">
        <f t="shared" si="18"/>
        <v>n</v>
      </c>
      <c r="K139" t="str">
        <f>VLOOKUP(B139,Sheet6!A$1:D$10,4,FALSE)</f>
        <v xml:space="preserve"> / Lowercase </v>
      </c>
      <c r="L139" t="str">
        <f t="shared" si="19"/>
        <v>n</v>
      </c>
      <c r="M139" t="s">
        <v>61</v>
      </c>
      <c r="N139" t="s">
        <v>86</v>
      </c>
      <c r="O139" t="str">
        <f t="shared" si="20"/>
        <v>Small letter n.</v>
      </c>
      <c r="P139" t="s">
        <v>85</v>
      </c>
      <c r="Q139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n8.html</v>
      </c>
    </row>
    <row r="140" spans="1:17" x14ac:dyDescent="0.25">
      <c r="A140" t="str">
        <f t="shared" si="23"/>
        <v>n</v>
      </c>
      <c r="B140">
        <f t="shared" si="22"/>
        <v>9</v>
      </c>
      <c r="C140" t="s">
        <v>51</v>
      </c>
      <c r="D140" t="str">
        <f t="shared" si="16"/>
        <v>n</v>
      </c>
      <c r="E140">
        <f t="shared" si="17"/>
        <v>9</v>
      </c>
      <c r="F140" t="s">
        <v>84</v>
      </c>
      <c r="G140">
        <f>VLOOKUP(B140,Sheet6!A$1:$B148,2,FALSE)</f>
        <v>70</v>
      </c>
      <c r="H140" t="s">
        <v>87</v>
      </c>
      <c r="I140" t="str">
        <f>VLOOKUP(B140,Sheet6!A$1:D$10,3,FALSE)</f>
        <v xml:space="preserve">Small letter </v>
      </c>
      <c r="J140" t="str">
        <f t="shared" si="18"/>
        <v>n</v>
      </c>
      <c r="K140" t="str">
        <f>VLOOKUP(B140,Sheet6!A$1:D$10,4,FALSE)</f>
        <v xml:space="preserve"> / Lowercase </v>
      </c>
      <c r="L140" t="str">
        <f t="shared" si="19"/>
        <v>n</v>
      </c>
      <c r="M140" t="s">
        <v>61</v>
      </c>
      <c r="N140" t="s">
        <v>86</v>
      </c>
      <c r="O140" t="str">
        <f t="shared" si="20"/>
        <v>Small letter n.</v>
      </c>
      <c r="P140" t="s">
        <v>85</v>
      </c>
      <c r="Q140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n9.html</v>
      </c>
    </row>
    <row r="141" spans="1:17" x14ac:dyDescent="0.25">
      <c r="A141" t="str">
        <f t="shared" si="23"/>
        <v>n</v>
      </c>
      <c r="B141">
        <f t="shared" si="22"/>
        <v>10</v>
      </c>
      <c r="C141" t="s">
        <v>51</v>
      </c>
      <c r="D141" t="str">
        <f t="shared" si="16"/>
        <v>n</v>
      </c>
      <c r="E141">
        <f t="shared" si="17"/>
        <v>10</v>
      </c>
      <c r="F141" t="s">
        <v>84</v>
      </c>
      <c r="G141">
        <f>VLOOKUP(B141,Sheet6!A$1:$B149,2,FALSE)</f>
        <v>70</v>
      </c>
      <c r="H141" t="s">
        <v>87</v>
      </c>
      <c r="I141" t="str">
        <f>VLOOKUP(B141,Sheet6!A$1:D$10,3,FALSE)</f>
        <v xml:space="preserve">Small letter </v>
      </c>
      <c r="J141" t="str">
        <f t="shared" si="18"/>
        <v>n</v>
      </c>
      <c r="K141" t="str">
        <f>VLOOKUP(B141,Sheet6!A$1:D$10,4,FALSE)</f>
        <v xml:space="preserve"> / Lowercase </v>
      </c>
      <c r="L141" t="str">
        <f t="shared" si="19"/>
        <v>n</v>
      </c>
      <c r="M141" t="s">
        <v>61</v>
      </c>
      <c r="N141" t="s">
        <v>86</v>
      </c>
      <c r="O141" t="str">
        <f t="shared" si="20"/>
        <v>Small letter n.</v>
      </c>
      <c r="P141" t="s">
        <v>85</v>
      </c>
      <c r="Q141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url(https://cwiae.s3.ap-south-1.amazonaws.com/953%247/01/ath1/tracingimg/n10.jpg);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n.&lt;/a&gt;&lt;/li&gt;&lt;li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n10.html</v>
      </c>
    </row>
    <row r="142" spans="1:17" x14ac:dyDescent="0.25">
      <c r="A142" t="s">
        <v>75</v>
      </c>
      <c r="B142">
        <f t="shared" si="22"/>
        <v>1</v>
      </c>
      <c r="C142" t="s">
        <v>51</v>
      </c>
      <c r="D142" t="str">
        <f t="shared" si="16"/>
        <v>o</v>
      </c>
      <c r="E142">
        <f t="shared" si="17"/>
        <v>1</v>
      </c>
      <c r="F142" t="s">
        <v>84</v>
      </c>
      <c r="G142">
        <f>VLOOKUP(B142,Sheet6!A$1:$B150,2,FALSE)</f>
        <v>45</v>
      </c>
      <c r="H142" t="s">
        <v>87</v>
      </c>
      <c r="I142" t="str">
        <f>VLOOKUP(B142,Sheet6!A$1:D$10,3,FALSE)</f>
        <v xml:space="preserve">Capital letter </v>
      </c>
      <c r="J142" t="str">
        <f t="shared" si="18"/>
        <v>O</v>
      </c>
      <c r="K142" t="str">
        <f>VLOOKUP(B142,Sheet6!A$1:D$10,4,FALSE)</f>
        <v xml:space="preserve"> / Uppercase </v>
      </c>
      <c r="L142" t="str">
        <f t="shared" si="19"/>
        <v>O</v>
      </c>
      <c r="M142" t="s">
        <v>61</v>
      </c>
      <c r="N142" t="s">
        <v>86</v>
      </c>
      <c r="O142" t="str">
        <f t="shared" si="20"/>
        <v>Capital letter O.</v>
      </c>
      <c r="P142" t="s">
        <v>85</v>
      </c>
      <c r="Q142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o1.html</v>
      </c>
    </row>
    <row r="143" spans="1:17" x14ac:dyDescent="0.25">
      <c r="A143" t="str">
        <f t="shared" si="23"/>
        <v>o</v>
      </c>
      <c r="B143">
        <f t="shared" si="22"/>
        <v>2</v>
      </c>
      <c r="C143" t="s">
        <v>51</v>
      </c>
      <c r="D143" t="str">
        <f t="shared" si="16"/>
        <v>o</v>
      </c>
      <c r="E143">
        <f t="shared" si="17"/>
        <v>2</v>
      </c>
      <c r="F143" t="s">
        <v>84</v>
      </c>
      <c r="G143">
        <f>VLOOKUP(B143,Sheet6!A$1:$B151,2,FALSE)</f>
        <v>70</v>
      </c>
      <c r="H143" t="s">
        <v>87</v>
      </c>
      <c r="I143" t="str">
        <f>VLOOKUP(B143,Sheet6!A$1:D$10,3,FALSE)</f>
        <v xml:space="preserve">Capital letter </v>
      </c>
      <c r="J143" t="str">
        <f t="shared" si="18"/>
        <v>O</v>
      </c>
      <c r="K143" t="str">
        <f>VLOOKUP(B143,Sheet6!A$1:D$10,4,FALSE)</f>
        <v xml:space="preserve"> / Uppercase </v>
      </c>
      <c r="L143" t="str">
        <f t="shared" si="19"/>
        <v>O</v>
      </c>
      <c r="M143" t="s">
        <v>61</v>
      </c>
      <c r="N143" t="s">
        <v>86</v>
      </c>
      <c r="O143" t="str">
        <f t="shared" si="20"/>
        <v>Capital letter O.</v>
      </c>
      <c r="P143" t="s">
        <v>85</v>
      </c>
      <c r="Q143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o2.html</v>
      </c>
    </row>
    <row r="144" spans="1:17" x14ac:dyDescent="0.25">
      <c r="A144" t="str">
        <f t="shared" si="23"/>
        <v>o</v>
      </c>
      <c r="B144">
        <f t="shared" si="22"/>
        <v>3</v>
      </c>
      <c r="C144" t="s">
        <v>51</v>
      </c>
      <c r="D144" t="str">
        <f t="shared" si="16"/>
        <v>o</v>
      </c>
      <c r="E144">
        <f t="shared" si="17"/>
        <v>3</v>
      </c>
      <c r="F144" t="s">
        <v>84</v>
      </c>
      <c r="G144">
        <f>VLOOKUP(B144,Sheet6!A$1:$B152,2,FALSE)</f>
        <v>70</v>
      </c>
      <c r="H144" t="s">
        <v>87</v>
      </c>
      <c r="I144" t="str">
        <f>VLOOKUP(B144,Sheet6!A$1:D$10,3,FALSE)</f>
        <v xml:space="preserve">Capital letter </v>
      </c>
      <c r="J144" t="str">
        <f t="shared" si="18"/>
        <v>O</v>
      </c>
      <c r="K144" t="str">
        <f>VLOOKUP(B144,Sheet6!A$1:D$10,4,FALSE)</f>
        <v xml:space="preserve"> / Uppercase </v>
      </c>
      <c r="L144" t="str">
        <f t="shared" si="19"/>
        <v>O</v>
      </c>
      <c r="M144" t="s">
        <v>61</v>
      </c>
      <c r="N144" t="s">
        <v>86</v>
      </c>
      <c r="O144" t="str">
        <f t="shared" si="20"/>
        <v>Capital letter O.</v>
      </c>
      <c r="P144" t="s">
        <v>85</v>
      </c>
      <c r="Q144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o3.html</v>
      </c>
    </row>
    <row r="145" spans="1:17" x14ac:dyDescent="0.25">
      <c r="A145" t="str">
        <f t="shared" si="23"/>
        <v>o</v>
      </c>
      <c r="B145">
        <f t="shared" si="22"/>
        <v>4</v>
      </c>
      <c r="C145" t="s">
        <v>51</v>
      </c>
      <c r="D145" t="str">
        <f t="shared" si="16"/>
        <v>o</v>
      </c>
      <c r="E145">
        <f t="shared" si="17"/>
        <v>4</v>
      </c>
      <c r="F145" t="s">
        <v>84</v>
      </c>
      <c r="G145">
        <f>VLOOKUP(B145,Sheet6!A$1:$B153,2,FALSE)</f>
        <v>70</v>
      </c>
      <c r="H145" t="s">
        <v>87</v>
      </c>
      <c r="I145" t="str">
        <f>VLOOKUP(B145,Sheet6!A$1:D$10,3,FALSE)</f>
        <v xml:space="preserve">Capital letter </v>
      </c>
      <c r="J145" t="str">
        <f t="shared" si="18"/>
        <v>O</v>
      </c>
      <c r="K145" t="str">
        <f>VLOOKUP(B145,Sheet6!A$1:D$10,4,FALSE)</f>
        <v xml:space="preserve"> / Uppercase </v>
      </c>
      <c r="L145" t="str">
        <f t="shared" si="19"/>
        <v>O</v>
      </c>
      <c r="M145" t="s">
        <v>61</v>
      </c>
      <c r="N145" t="s">
        <v>86</v>
      </c>
      <c r="O145" t="str">
        <f t="shared" si="20"/>
        <v>Capital letter O.</v>
      </c>
      <c r="P145" t="s">
        <v>85</v>
      </c>
      <c r="Q145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o4.html</v>
      </c>
    </row>
    <row r="146" spans="1:17" x14ac:dyDescent="0.25">
      <c r="A146" t="str">
        <f t="shared" si="23"/>
        <v>o</v>
      </c>
      <c r="B146">
        <f t="shared" si="22"/>
        <v>5</v>
      </c>
      <c r="C146" t="s">
        <v>51</v>
      </c>
      <c r="D146" t="str">
        <f t="shared" si="16"/>
        <v>o</v>
      </c>
      <c r="E146">
        <f t="shared" si="17"/>
        <v>5</v>
      </c>
      <c r="F146" t="s">
        <v>84</v>
      </c>
      <c r="G146">
        <f>VLOOKUP(B146,Sheet6!A$1:$B154,2,FALSE)</f>
        <v>70</v>
      </c>
      <c r="H146" t="s">
        <v>87</v>
      </c>
      <c r="I146" t="str">
        <f>VLOOKUP(B146,Sheet6!A$1:D$10,3,FALSE)</f>
        <v xml:space="preserve">Capital letter </v>
      </c>
      <c r="J146" t="str">
        <f t="shared" si="18"/>
        <v>O</v>
      </c>
      <c r="K146" t="str">
        <f>VLOOKUP(B146,Sheet6!A$1:D$10,4,FALSE)</f>
        <v xml:space="preserve"> / Uppercase </v>
      </c>
      <c r="L146" t="str">
        <f t="shared" si="19"/>
        <v>O</v>
      </c>
      <c r="M146" t="s">
        <v>61</v>
      </c>
      <c r="N146" t="s">
        <v>86</v>
      </c>
      <c r="O146" t="str">
        <f t="shared" si="20"/>
        <v>Capital letter O.</v>
      </c>
      <c r="P146" t="s">
        <v>85</v>
      </c>
      <c r="Q146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o5.html</v>
      </c>
    </row>
    <row r="147" spans="1:17" x14ac:dyDescent="0.25">
      <c r="A147" t="str">
        <f t="shared" si="23"/>
        <v>o</v>
      </c>
      <c r="B147">
        <f t="shared" si="22"/>
        <v>6</v>
      </c>
      <c r="C147" t="s">
        <v>51</v>
      </c>
      <c r="D147" t="str">
        <f t="shared" si="16"/>
        <v>o</v>
      </c>
      <c r="E147">
        <f t="shared" si="17"/>
        <v>6</v>
      </c>
      <c r="F147" t="s">
        <v>84</v>
      </c>
      <c r="G147">
        <f>VLOOKUP(B147,Sheet6!A$1:$B155,2,FALSE)</f>
        <v>65</v>
      </c>
      <c r="H147" t="s">
        <v>87</v>
      </c>
      <c r="I147" t="str">
        <f>VLOOKUP(B147,Sheet6!A$1:D$10,3,FALSE)</f>
        <v xml:space="preserve">Small letter </v>
      </c>
      <c r="J147" t="str">
        <f t="shared" si="18"/>
        <v>o</v>
      </c>
      <c r="K147" t="str">
        <f>VLOOKUP(B147,Sheet6!A$1:D$10,4,FALSE)</f>
        <v xml:space="preserve"> / Lowercase </v>
      </c>
      <c r="L147" t="str">
        <f t="shared" si="19"/>
        <v>o</v>
      </c>
      <c r="M147" t="s">
        <v>61</v>
      </c>
      <c r="N147" t="s">
        <v>86</v>
      </c>
      <c r="O147" t="str">
        <f t="shared" si="20"/>
        <v>Small letter o.</v>
      </c>
      <c r="P147" t="s">
        <v>85</v>
      </c>
      <c r="Q147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o6.html</v>
      </c>
    </row>
    <row r="148" spans="1:17" x14ac:dyDescent="0.25">
      <c r="A148" t="str">
        <f t="shared" si="23"/>
        <v>o</v>
      </c>
      <c r="B148">
        <f t="shared" si="22"/>
        <v>7</v>
      </c>
      <c r="C148" t="s">
        <v>51</v>
      </c>
      <c r="D148" t="str">
        <f t="shared" si="16"/>
        <v>o</v>
      </c>
      <c r="E148">
        <f t="shared" si="17"/>
        <v>7</v>
      </c>
      <c r="F148" t="s">
        <v>84</v>
      </c>
      <c r="G148">
        <f>VLOOKUP(B148,Sheet6!A$1:$B156,2,FALSE)</f>
        <v>70</v>
      </c>
      <c r="H148" t="s">
        <v>87</v>
      </c>
      <c r="I148" t="str">
        <f>VLOOKUP(B148,Sheet6!A$1:D$10,3,FALSE)</f>
        <v xml:space="preserve">Small letter </v>
      </c>
      <c r="J148" t="str">
        <f t="shared" si="18"/>
        <v>o</v>
      </c>
      <c r="K148" t="str">
        <f>VLOOKUP(B148,Sheet6!A$1:D$10,4,FALSE)</f>
        <v xml:space="preserve"> / Lowercase </v>
      </c>
      <c r="L148" t="str">
        <f t="shared" si="19"/>
        <v>o</v>
      </c>
      <c r="M148" t="s">
        <v>61</v>
      </c>
      <c r="N148" t="s">
        <v>86</v>
      </c>
      <c r="O148" t="str">
        <f t="shared" si="20"/>
        <v>Small letter o.</v>
      </c>
      <c r="P148" t="s">
        <v>85</v>
      </c>
      <c r="Q148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o7.html</v>
      </c>
    </row>
    <row r="149" spans="1:17" x14ac:dyDescent="0.25">
      <c r="A149" t="str">
        <f t="shared" si="23"/>
        <v>o</v>
      </c>
      <c r="B149">
        <f t="shared" si="22"/>
        <v>8</v>
      </c>
      <c r="C149" t="s">
        <v>51</v>
      </c>
      <c r="D149" t="str">
        <f t="shared" si="16"/>
        <v>o</v>
      </c>
      <c r="E149">
        <f t="shared" si="17"/>
        <v>8</v>
      </c>
      <c r="F149" t="s">
        <v>84</v>
      </c>
      <c r="G149">
        <f>VLOOKUP(B149,Sheet6!A$1:$B157,2,FALSE)</f>
        <v>70</v>
      </c>
      <c r="H149" t="s">
        <v>87</v>
      </c>
      <c r="I149" t="str">
        <f>VLOOKUP(B149,Sheet6!A$1:D$10,3,FALSE)</f>
        <v xml:space="preserve">Small letter </v>
      </c>
      <c r="J149" t="str">
        <f t="shared" si="18"/>
        <v>o</v>
      </c>
      <c r="K149" t="str">
        <f>VLOOKUP(B149,Sheet6!A$1:D$10,4,FALSE)</f>
        <v xml:space="preserve"> / Lowercase </v>
      </c>
      <c r="L149" t="str">
        <f t="shared" si="19"/>
        <v>o</v>
      </c>
      <c r="M149" t="s">
        <v>61</v>
      </c>
      <c r="N149" t="s">
        <v>86</v>
      </c>
      <c r="O149" t="str">
        <f t="shared" si="20"/>
        <v>Small letter o.</v>
      </c>
      <c r="P149" t="s">
        <v>85</v>
      </c>
      <c r="Q149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o8.html</v>
      </c>
    </row>
    <row r="150" spans="1:17" x14ac:dyDescent="0.25">
      <c r="A150" t="str">
        <f t="shared" si="23"/>
        <v>o</v>
      </c>
      <c r="B150">
        <f t="shared" si="22"/>
        <v>9</v>
      </c>
      <c r="C150" t="s">
        <v>51</v>
      </c>
      <c r="D150" t="str">
        <f t="shared" si="16"/>
        <v>o</v>
      </c>
      <c r="E150">
        <f t="shared" si="17"/>
        <v>9</v>
      </c>
      <c r="F150" t="s">
        <v>84</v>
      </c>
      <c r="G150">
        <f>VLOOKUP(B150,Sheet6!A$1:$B158,2,FALSE)</f>
        <v>70</v>
      </c>
      <c r="H150" t="s">
        <v>87</v>
      </c>
      <c r="I150" t="str">
        <f>VLOOKUP(B150,Sheet6!A$1:D$10,3,FALSE)</f>
        <v xml:space="preserve">Small letter </v>
      </c>
      <c r="J150" t="str">
        <f t="shared" si="18"/>
        <v>o</v>
      </c>
      <c r="K150" t="str">
        <f>VLOOKUP(B150,Sheet6!A$1:D$10,4,FALSE)</f>
        <v xml:space="preserve"> / Lowercase </v>
      </c>
      <c r="L150" t="str">
        <f t="shared" si="19"/>
        <v>o</v>
      </c>
      <c r="M150" t="s">
        <v>61</v>
      </c>
      <c r="N150" t="s">
        <v>86</v>
      </c>
      <c r="O150" t="str">
        <f t="shared" si="20"/>
        <v>Small letter o.</v>
      </c>
      <c r="P150" t="s">
        <v>85</v>
      </c>
      <c r="Q150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o9.html</v>
      </c>
    </row>
    <row r="151" spans="1:17" x14ac:dyDescent="0.25">
      <c r="A151" t="str">
        <f t="shared" si="23"/>
        <v>o</v>
      </c>
      <c r="B151">
        <f t="shared" si="22"/>
        <v>10</v>
      </c>
      <c r="C151" t="s">
        <v>51</v>
      </c>
      <c r="D151" t="str">
        <f t="shared" si="16"/>
        <v>o</v>
      </c>
      <c r="E151">
        <f t="shared" si="17"/>
        <v>10</v>
      </c>
      <c r="F151" t="s">
        <v>84</v>
      </c>
      <c r="G151">
        <f>VLOOKUP(B151,Sheet6!A$1:$B159,2,FALSE)</f>
        <v>70</v>
      </c>
      <c r="H151" t="s">
        <v>87</v>
      </c>
      <c r="I151" t="str">
        <f>VLOOKUP(B151,Sheet6!A$1:D$10,3,FALSE)</f>
        <v xml:space="preserve">Small letter </v>
      </c>
      <c r="J151" t="str">
        <f t="shared" si="18"/>
        <v>o</v>
      </c>
      <c r="K151" t="str">
        <f>VLOOKUP(B151,Sheet6!A$1:D$10,4,FALSE)</f>
        <v xml:space="preserve"> / Lowercase </v>
      </c>
      <c r="L151" t="str">
        <f t="shared" si="19"/>
        <v>o</v>
      </c>
      <c r="M151" t="s">
        <v>61</v>
      </c>
      <c r="N151" t="s">
        <v>86</v>
      </c>
      <c r="O151" t="str">
        <f t="shared" si="20"/>
        <v>Small letter o.</v>
      </c>
      <c r="P151" t="s">
        <v>85</v>
      </c>
      <c r="Q151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url(https://cwiae.s3.ap-south-1.amazonaws.com/953%247/01/ath1/tracingimg/o10.jpg);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o.&lt;/a&gt;&lt;/li&gt;&lt;li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o10.html</v>
      </c>
    </row>
    <row r="152" spans="1:17" x14ac:dyDescent="0.25">
      <c r="A152" t="s">
        <v>76</v>
      </c>
      <c r="B152">
        <f t="shared" si="22"/>
        <v>1</v>
      </c>
      <c r="C152" t="s">
        <v>51</v>
      </c>
      <c r="D152" t="str">
        <f t="shared" si="16"/>
        <v>p</v>
      </c>
      <c r="E152">
        <f t="shared" si="17"/>
        <v>1</v>
      </c>
      <c r="F152" t="s">
        <v>84</v>
      </c>
      <c r="G152">
        <f>VLOOKUP(B152,Sheet6!A$1:$B160,2,FALSE)</f>
        <v>45</v>
      </c>
      <c r="H152" t="s">
        <v>87</v>
      </c>
      <c r="I152" t="str">
        <f>VLOOKUP(B152,Sheet6!A$1:D$10,3,FALSE)</f>
        <v xml:space="preserve">Capital letter </v>
      </c>
      <c r="J152" t="str">
        <f t="shared" si="18"/>
        <v>P</v>
      </c>
      <c r="K152" t="str">
        <f>VLOOKUP(B152,Sheet6!A$1:D$10,4,FALSE)</f>
        <v xml:space="preserve"> / Uppercase </v>
      </c>
      <c r="L152" t="str">
        <f t="shared" si="19"/>
        <v>P</v>
      </c>
      <c r="M152" t="s">
        <v>61</v>
      </c>
      <c r="N152" t="s">
        <v>86</v>
      </c>
      <c r="O152" t="str">
        <f t="shared" si="20"/>
        <v>Capital letter P.</v>
      </c>
      <c r="P152" t="s">
        <v>85</v>
      </c>
      <c r="Q152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p1.html</v>
      </c>
    </row>
    <row r="153" spans="1:17" x14ac:dyDescent="0.25">
      <c r="A153" t="str">
        <f t="shared" si="23"/>
        <v>p</v>
      </c>
      <c r="B153">
        <f t="shared" si="22"/>
        <v>2</v>
      </c>
      <c r="C153" t="s">
        <v>51</v>
      </c>
      <c r="D153" t="str">
        <f t="shared" si="16"/>
        <v>p</v>
      </c>
      <c r="E153">
        <f t="shared" si="17"/>
        <v>2</v>
      </c>
      <c r="F153" t="s">
        <v>84</v>
      </c>
      <c r="G153">
        <f>VLOOKUP(B153,Sheet6!A$1:$B161,2,FALSE)</f>
        <v>70</v>
      </c>
      <c r="H153" t="s">
        <v>87</v>
      </c>
      <c r="I153" t="str">
        <f>VLOOKUP(B153,Sheet6!A$1:D$10,3,FALSE)</f>
        <v xml:space="preserve">Capital letter </v>
      </c>
      <c r="J153" t="str">
        <f t="shared" si="18"/>
        <v>P</v>
      </c>
      <c r="K153" t="str">
        <f>VLOOKUP(B153,Sheet6!A$1:D$10,4,FALSE)</f>
        <v xml:space="preserve"> / Uppercase </v>
      </c>
      <c r="L153" t="str">
        <f t="shared" si="19"/>
        <v>P</v>
      </c>
      <c r="M153" t="s">
        <v>61</v>
      </c>
      <c r="N153" t="s">
        <v>86</v>
      </c>
      <c r="O153" t="str">
        <f t="shared" si="20"/>
        <v>Capital letter P.</v>
      </c>
      <c r="P153" t="s">
        <v>85</v>
      </c>
      <c r="Q153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p2.html</v>
      </c>
    </row>
    <row r="154" spans="1:17" x14ac:dyDescent="0.25">
      <c r="A154" t="str">
        <f t="shared" si="23"/>
        <v>p</v>
      </c>
      <c r="B154">
        <f t="shared" si="22"/>
        <v>3</v>
      </c>
      <c r="C154" t="s">
        <v>51</v>
      </c>
      <c r="D154" t="str">
        <f t="shared" si="16"/>
        <v>p</v>
      </c>
      <c r="E154">
        <f t="shared" si="17"/>
        <v>3</v>
      </c>
      <c r="F154" t="s">
        <v>84</v>
      </c>
      <c r="G154">
        <f>VLOOKUP(B154,Sheet6!A$1:$B162,2,FALSE)</f>
        <v>70</v>
      </c>
      <c r="H154" t="s">
        <v>87</v>
      </c>
      <c r="I154" t="str">
        <f>VLOOKUP(B154,Sheet6!A$1:D$10,3,FALSE)</f>
        <v xml:space="preserve">Capital letter </v>
      </c>
      <c r="J154" t="str">
        <f t="shared" si="18"/>
        <v>P</v>
      </c>
      <c r="K154" t="str">
        <f>VLOOKUP(B154,Sheet6!A$1:D$10,4,FALSE)</f>
        <v xml:space="preserve"> / Uppercase </v>
      </c>
      <c r="L154" t="str">
        <f t="shared" si="19"/>
        <v>P</v>
      </c>
      <c r="M154" t="s">
        <v>61</v>
      </c>
      <c r="N154" t="s">
        <v>86</v>
      </c>
      <c r="O154" t="str">
        <f t="shared" si="20"/>
        <v>Capital letter P.</v>
      </c>
      <c r="P154" t="s">
        <v>85</v>
      </c>
      <c r="Q154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p3.html</v>
      </c>
    </row>
    <row r="155" spans="1:17" x14ac:dyDescent="0.25">
      <c r="A155" t="str">
        <f t="shared" si="23"/>
        <v>p</v>
      </c>
      <c r="B155">
        <f t="shared" si="22"/>
        <v>4</v>
      </c>
      <c r="C155" t="s">
        <v>51</v>
      </c>
      <c r="D155" t="str">
        <f t="shared" si="16"/>
        <v>p</v>
      </c>
      <c r="E155">
        <f t="shared" si="17"/>
        <v>4</v>
      </c>
      <c r="F155" t="s">
        <v>84</v>
      </c>
      <c r="G155">
        <f>VLOOKUP(B155,Sheet6!A$1:$B163,2,FALSE)</f>
        <v>70</v>
      </c>
      <c r="H155" t="s">
        <v>87</v>
      </c>
      <c r="I155" t="str">
        <f>VLOOKUP(B155,Sheet6!A$1:D$10,3,FALSE)</f>
        <v xml:space="preserve">Capital letter </v>
      </c>
      <c r="J155" t="str">
        <f t="shared" si="18"/>
        <v>P</v>
      </c>
      <c r="K155" t="str">
        <f>VLOOKUP(B155,Sheet6!A$1:D$10,4,FALSE)</f>
        <v xml:space="preserve"> / Uppercase </v>
      </c>
      <c r="L155" t="str">
        <f t="shared" si="19"/>
        <v>P</v>
      </c>
      <c r="M155" t="s">
        <v>61</v>
      </c>
      <c r="N155" t="s">
        <v>86</v>
      </c>
      <c r="O155" t="str">
        <f t="shared" si="20"/>
        <v>Capital letter P.</v>
      </c>
      <c r="P155" t="s">
        <v>85</v>
      </c>
      <c r="Q155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p4.html</v>
      </c>
    </row>
    <row r="156" spans="1:17" x14ac:dyDescent="0.25">
      <c r="A156" t="str">
        <f t="shared" si="23"/>
        <v>p</v>
      </c>
      <c r="B156">
        <f t="shared" si="22"/>
        <v>5</v>
      </c>
      <c r="C156" t="s">
        <v>51</v>
      </c>
      <c r="D156" t="str">
        <f t="shared" si="16"/>
        <v>p</v>
      </c>
      <c r="E156">
        <f t="shared" si="17"/>
        <v>5</v>
      </c>
      <c r="F156" t="s">
        <v>84</v>
      </c>
      <c r="G156">
        <f>VLOOKUP(B156,Sheet6!A$1:$B164,2,FALSE)</f>
        <v>70</v>
      </c>
      <c r="H156" t="s">
        <v>87</v>
      </c>
      <c r="I156" t="str">
        <f>VLOOKUP(B156,Sheet6!A$1:D$10,3,FALSE)</f>
        <v xml:space="preserve">Capital letter </v>
      </c>
      <c r="J156" t="str">
        <f t="shared" si="18"/>
        <v>P</v>
      </c>
      <c r="K156" t="str">
        <f>VLOOKUP(B156,Sheet6!A$1:D$10,4,FALSE)</f>
        <v xml:space="preserve"> / Uppercase </v>
      </c>
      <c r="L156" t="str">
        <f t="shared" si="19"/>
        <v>P</v>
      </c>
      <c r="M156" t="s">
        <v>61</v>
      </c>
      <c r="N156" t="s">
        <v>86</v>
      </c>
      <c r="O156" t="str">
        <f t="shared" si="20"/>
        <v>Capital letter P.</v>
      </c>
      <c r="P156" t="s">
        <v>85</v>
      </c>
      <c r="Q156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p5.html</v>
      </c>
    </row>
    <row r="157" spans="1:17" x14ac:dyDescent="0.25">
      <c r="A157" t="str">
        <f t="shared" si="23"/>
        <v>p</v>
      </c>
      <c r="B157">
        <f t="shared" si="22"/>
        <v>6</v>
      </c>
      <c r="C157" t="s">
        <v>51</v>
      </c>
      <c r="D157" t="str">
        <f t="shared" si="16"/>
        <v>p</v>
      </c>
      <c r="E157">
        <f t="shared" si="17"/>
        <v>6</v>
      </c>
      <c r="F157" t="s">
        <v>84</v>
      </c>
      <c r="G157">
        <f>VLOOKUP(B157,Sheet6!A$1:$B165,2,FALSE)</f>
        <v>65</v>
      </c>
      <c r="H157" t="s">
        <v>87</v>
      </c>
      <c r="I157" t="str">
        <f>VLOOKUP(B157,Sheet6!A$1:D$10,3,FALSE)</f>
        <v xml:space="preserve">Small letter </v>
      </c>
      <c r="J157" t="str">
        <f t="shared" si="18"/>
        <v>p</v>
      </c>
      <c r="K157" t="str">
        <f>VLOOKUP(B157,Sheet6!A$1:D$10,4,FALSE)</f>
        <v xml:space="preserve"> / Lowercase </v>
      </c>
      <c r="L157" t="str">
        <f t="shared" si="19"/>
        <v>p</v>
      </c>
      <c r="M157" t="s">
        <v>61</v>
      </c>
      <c r="N157" t="s">
        <v>86</v>
      </c>
      <c r="O157" t="str">
        <f t="shared" si="20"/>
        <v>Small letter p.</v>
      </c>
      <c r="P157" t="s">
        <v>85</v>
      </c>
      <c r="Q157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p6.html</v>
      </c>
    </row>
    <row r="158" spans="1:17" x14ac:dyDescent="0.25">
      <c r="A158" t="str">
        <f t="shared" si="23"/>
        <v>p</v>
      </c>
      <c r="B158">
        <f t="shared" si="22"/>
        <v>7</v>
      </c>
      <c r="C158" t="s">
        <v>51</v>
      </c>
      <c r="D158" t="str">
        <f t="shared" si="16"/>
        <v>p</v>
      </c>
      <c r="E158">
        <f t="shared" si="17"/>
        <v>7</v>
      </c>
      <c r="F158" t="s">
        <v>84</v>
      </c>
      <c r="G158">
        <f>VLOOKUP(B158,Sheet6!A$1:$B166,2,FALSE)</f>
        <v>70</v>
      </c>
      <c r="H158" t="s">
        <v>87</v>
      </c>
      <c r="I158" t="str">
        <f>VLOOKUP(B158,Sheet6!A$1:D$10,3,FALSE)</f>
        <v xml:space="preserve">Small letter </v>
      </c>
      <c r="J158" t="str">
        <f t="shared" si="18"/>
        <v>p</v>
      </c>
      <c r="K158" t="str">
        <f>VLOOKUP(B158,Sheet6!A$1:D$10,4,FALSE)</f>
        <v xml:space="preserve"> / Lowercase </v>
      </c>
      <c r="L158" t="str">
        <f t="shared" si="19"/>
        <v>p</v>
      </c>
      <c r="M158" t="s">
        <v>61</v>
      </c>
      <c r="N158" t="s">
        <v>86</v>
      </c>
      <c r="O158" t="str">
        <f t="shared" si="20"/>
        <v>Small letter p.</v>
      </c>
      <c r="P158" t="s">
        <v>85</v>
      </c>
      <c r="Q158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p7.html</v>
      </c>
    </row>
    <row r="159" spans="1:17" x14ac:dyDescent="0.25">
      <c r="A159" t="str">
        <f t="shared" si="23"/>
        <v>p</v>
      </c>
      <c r="B159">
        <f t="shared" si="22"/>
        <v>8</v>
      </c>
      <c r="C159" t="s">
        <v>51</v>
      </c>
      <c r="D159" t="str">
        <f t="shared" si="16"/>
        <v>p</v>
      </c>
      <c r="E159">
        <f t="shared" si="17"/>
        <v>8</v>
      </c>
      <c r="F159" t="s">
        <v>84</v>
      </c>
      <c r="G159">
        <f>VLOOKUP(B159,Sheet6!A$1:$B167,2,FALSE)</f>
        <v>70</v>
      </c>
      <c r="H159" t="s">
        <v>87</v>
      </c>
      <c r="I159" t="str">
        <f>VLOOKUP(B159,Sheet6!A$1:D$10,3,FALSE)</f>
        <v xml:space="preserve">Small letter </v>
      </c>
      <c r="J159" t="str">
        <f t="shared" si="18"/>
        <v>p</v>
      </c>
      <c r="K159" t="str">
        <f>VLOOKUP(B159,Sheet6!A$1:D$10,4,FALSE)</f>
        <v xml:space="preserve"> / Lowercase </v>
      </c>
      <c r="L159" t="str">
        <f t="shared" si="19"/>
        <v>p</v>
      </c>
      <c r="M159" t="s">
        <v>61</v>
      </c>
      <c r="N159" t="s">
        <v>86</v>
      </c>
      <c r="O159" t="str">
        <f t="shared" si="20"/>
        <v>Small letter p.</v>
      </c>
      <c r="P159" t="s">
        <v>85</v>
      </c>
      <c r="Q159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p8.html</v>
      </c>
    </row>
    <row r="160" spans="1:17" x14ac:dyDescent="0.25">
      <c r="A160" t="str">
        <f t="shared" si="23"/>
        <v>p</v>
      </c>
      <c r="B160">
        <f t="shared" si="22"/>
        <v>9</v>
      </c>
      <c r="C160" t="s">
        <v>51</v>
      </c>
      <c r="D160" t="str">
        <f t="shared" si="16"/>
        <v>p</v>
      </c>
      <c r="E160">
        <f t="shared" si="17"/>
        <v>9</v>
      </c>
      <c r="F160" t="s">
        <v>84</v>
      </c>
      <c r="G160">
        <f>VLOOKUP(B160,Sheet6!A$1:$B168,2,FALSE)</f>
        <v>70</v>
      </c>
      <c r="H160" t="s">
        <v>87</v>
      </c>
      <c r="I160" t="str">
        <f>VLOOKUP(B160,Sheet6!A$1:D$10,3,FALSE)</f>
        <v xml:space="preserve">Small letter </v>
      </c>
      <c r="J160" t="str">
        <f t="shared" si="18"/>
        <v>p</v>
      </c>
      <c r="K160" t="str">
        <f>VLOOKUP(B160,Sheet6!A$1:D$10,4,FALSE)</f>
        <v xml:space="preserve"> / Lowercase </v>
      </c>
      <c r="L160" t="str">
        <f t="shared" si="19"/>
        <v>p</v>
      </c>
      <c r="M160" t="s">
        <v>61</v>
      </c>
      <c r="N160" t="s">
        <v>86</v>
      </c>
      <c r="O160" t="str">
        <f t="shared" si="20"/>
        <v>Small letter p.</v>
      </c>
      <c r="P160" t="s">
        <v>85</v>
      </c>
      <c r="Q160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p9.html</v>
      </c>
    </row>
    <row r="161" spans="1:17" x14ac:dyDescent="0.25">
      <c r="A161" t="str">
        <f t="shared" si="23"/>
        <v>p</v>
      </c>
      <c r="B161">
        <f t="shared" si="22"/>
        <v>10</v>
      </c>
      <c r="C161" t="s">
        <v>51</v>
      </c>
      <c r="D161" t="str">
        <f t="shared" si="16"/>
        <v>p</v>
      </c>
      <c r="E161">
        <f t="shared" si="17"/>
        <v>10</v>
      </c>
      <c r="F161" t="s">
        <v>84</v>
      </c>
      <c r="G161">
        <f>VLOOKUP(B161,Sheet6!A$1:$B169,2,FALSE)</f>
        <v>70</v>
      </c>
      <c r="H161" t="s">
        <v>87</v>
      </c>
      <c r="I161" t="str">
        <f>VLOOKUP(B161,Sheet6!A$1:D$10,3,FALSE)</f>
        <v xml:space="preserve">Small letter </v>
      </c>
      <c r="J161" t="str">
        <f t="shared" si="18"/>
        <v>p</v>
      </c>
      <c r="K161" t="str">
        <f>VLOOKUP(B161,Sheet6!A$1:D$10,4,FALSE)</f>
        <v xml:space="preserve"> / Lowercase </v>
      </c>
      <c r="L161" t="str">
        <f t="shared" si="19"/>
        <v>p</v>
      </c>
      <c r="M161" t="s">
        <v>61</v>
      </c>
      <c r="N161" t="s">
        <v>86</v>
      </c>
      <c r="O161" t="str">
        <f t="shared" si="20"/>
        <v>Small letter p.</v>
      </c>
      <c r="P161" t="s">
        <v>85</v>
      </c>
      <c r="Q161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url(https://cwiae.s3.ap-south-1.amazonaws.com/953%247/01/ath1/tracingimg/p10.jpg);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p.&lt;/a&gt;&lt;/li&gt;&lt;li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p10.html</v>
      </c>
    </row>
    <row r="162" spans="1:17" x14ac:dyDescent="0.25">
      <c r="A162" t="s">
        <v>77</v>
      </c>
      <c r="B162">
        <f t="shared" si="22"/>
        <v>1</v>
      </c>
      <c r="C162" t="s">
        <v>51</v>
      </c>
      <c r="D162" t="str">
        <f t="shared" si="16"/>
        <v>q</v>
      </c>
      <c r="E162">
        <f t="shared" si="17"/>
        <v>1</v>
      </c>
      <c r="F162" t="s">
        <v>84</v>
      </c>
      <c r="G162">
        <f>VLOOKUP(B162,Sheet6!A$1:$B170,2,FALSE)</f>
        <v>45</v>
      </c>
      <c r="H162" t="s">
        <v>87</v>
      </c>
      <c r="I162" t="str">
        <f>VLOOKUP(B162,Sheet6!A$1:D$10,3,FALSE)</f>
        <v xml:space="preserve">Capital letter </v>
      </c>
      <c r="J162" t="str">
        <f t="shared" si="18"/>
        <v>Q</v>
      </c>
      <c r="K162" t="str">
        <f>VLOOKUP(B162,Sheet6!A$1:D$10,4,FALSE)</f>
        <v xml:space="preserve"> / Uppercase </v>
      </c>
      <c r="L162" t="str">
        <f t="shared" si="19"/>
        <v>Q</v>
      </c>
      <c r="M162" t="s">
        <v>61</v>
      </c>
      <c r="N162" t="s">
        <v>86</v>
      </c>
      <c r="O162" t="str">
        <f t="shared" si="20"/>
        <v>Capital letter Q.</v>
      </c>
      <c r="P162" t="s">
        <v>85</v>
      </c>
      <c r="Q162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q1.html</v>
      </c>
    </row>
    <row r="163" spans="1:17" x14ac:dyDescent="0.25">
      <c r="A163" t="str">
        <f t="shared" si="23"/>
        <v>q</v>
      </c>
      <c r="B163">
        <f t="shared" si="22"/>
        <v>2</v>
      </c>
      <c r="C163" t="s">
        <v>51</v>
      </c>
      <c r="D163" t="str">
        <f t="shared" si="16"/>
        <v>q</v>
      </c>
      <c r="E163">
        <f t="shared" si="17"/>
        <v>2</v>
      </c>
      <c r="F163" t="s">
        <v>84</v>
      </c>
      <c r="G163">
        <f>VLOOKUP(B163,Sheet6!A$1:$B171,2,FALSE)</f>
        <v>70</v>
      </c>
      <c r="H163" t="s">
        <v>87</v>
      </c>
      <c r="I163" t="str">
        <f>VLOOKUP(B163,Sheet6!A$1:D$10,3,FALSE)</f>
        <v xml:space="preserve">Capital letter </v>
      </c>
      <c r="J163" t="str">
        <f t="shared" si="18"/>
        <v>Q</v>
      </c>
      <c r="K163" t="str">
        <f>VLOOKUP(B163,Sheet6!A$1:D$10,4,FALSE)</f>
        <v xml:space="preserve"> / Uppercase </v>
      </c>
      <c r="L163" t="str">
        <f t="shared" si="19"/>
        <v>Q</v>
      </c>
      <c r="M163" t="s">
        <v>61</v>
      </c>
      <c r="N163" t="s">
        <v>86</v>
      </c>
      <c r="O163" t="str">
        <f t="shared" si="20"/>
        <v>Capital letter Q.</v>
      </c>
      <c r="P163" t="s">
        <v>85</v>
      </c>
      <c r="Q163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q2.html</v>
      </c>
    </row>
    <row r="164" spans="1:17" x14ac:dyDescent="0.25">
      <c r="A164" t="str">
        <f t="shared" si="23"/>
        <v>q</v>
      </c>
      <c r="B164">
        <f t="shared" si="22"/>
        <v>3</v>
      </c>
      <c r="C164" t="s">
        <v>51</v>
      </c>
      <c r="D164" t="str">
        <f t="shared" si="16"/>
        <v>q</v>
      </c>
      <c r="E164">
        <f t="shared" si="17"/>
        <v>3</v>
      </c>
      <c r="F164" t="s">
        <v>84</v>
      </c>
      <c r="G164">
        <f>VLOOKUP(B164,Sheet6!A$1:$B172,2,FALSE)</f>
        <v>70</v>
      </c>
      <c r="H164" t="s">
        <v>87</v>
      </c>
      <c r="I164" t="str">
        <f>VLOOKUP(B164,Sheet6!A$1:D$10,3,FALSE)</f>
        <v xml:space="preserve">Capital letter </v>
      </c>
      <c r="J164" t="str">
        <f t="shared" si="18"/>
        <v>Q</v>
      </c>
      <c r="K164" t="str">
        <f>VLOOKUP(B164,Sheet6!A$1:D$10,4,FALSE)</f>
        <v xml:space="preserve"> / Uppercase </v>
      </c>
      <c r="L164" t="str">
        <f t="shared" si="19"/>
        <v>Q</v>
      </c>
      <c r="M164" t="s">
        <v>61</v>
      </c>
      <c r="N164" t="s">
        <v>86</v>
      </c>
      <c r="O164" t="str">
        <f t="shared" si="20"/>
        <v>Capital letter Q.</v>
      </c>
      <c r="P164" t="s">
        <v>85</v>
      </c>
      <c r="Q164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q3.html</v>
      </c>
    </row>
    <row r="165" spans="1:17" x14ac:dyDescent="0.25">
      <c r="A165" t="str">
        <f t="shared" si="23"/>
        <v>q</v>
      </c>
      <c r="B165">
        <f t="shared" si="22"/>
        <v>4</v>
      </c>
      <c r="C165" t="s">
        <v>51</v>
      </c>
      <c r="D165" t="str">
        <f t="shared" si="16"/>
        <v>q</v>
      </c>
      <c r="E165">
        <f t="shared" si="17"/>
        <v>4</v>
      </c>
      <c r="F165" t="s">
        <v>84</v>
      </c>
      <c r="G165">
        <f>VLOOKUP(B165,Sheet6!A$1:$B173,2,FALSE)</f>
        <v>70</v>
      </c>
      <c r="H165" t="s">
        <v>87</v>
      </c>
      <c r="I165" t="str">
        <f>VLOOKUP(B165,Sheet6!A$1:D$10,3,FALSE)</f>
        <v xml:space="preserve">Capital letter </v>
      </c>
      <c r="J165" t="str">
        <f t="shared" si="18"/>
        <v>Q</v>
      </c>
      <c r="K165" t="str">
        <f>VLOOKUP(B165,Sheet6!A$1:D$10,4,FALSE)</f>
        <v xml:space="preserve"> / Uppercase </v>
      </c>
      <c r="L165" t="str">
        <f t="shared" si="19"/>
        <v>Q</v>
      </c>
      <c r="M165" t="s">
        <v>61</v>
      </c>
      <c r="N165" t="s">
        <v>86</v>
      </c>
      <c r="O165" t="str">
        <f t="shared" si="20"/>
        <v>Capital letter Q.</v>
      </c>
      <c r="P165" t="s">
        <v>85</v>
      </c>
      <c r="Q165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q4.html</v>
      </c>
    </row>
    <row r="166" spans="1:17" x14ac:dyDescent="0.25">
      <c r="A166" t="str">
        <f t="shared" si="23"/>
        <v>q</v>
      </c>
      <c r="B166">
        <f t="shared" si="22"/>
        <v>5</v>
      </c>
      <c r="C166" t="s">
        <v>51</v>
      </c>
      <c r="D166" t="str">
        <f t="shared" si="16"/>
        <v>q</v>
      </c>
      <c r="E166">
        <f t="shared" si="17"/>
        <v>5</v>
      </c>
      <c r="F166" t="s">
        <v>84</v>
      </c>
      <c r="G166">
        <f>VLOOKUP(B166,Sheet6!A$1:$B174,2,FALSE)</f>
        <v>70</v>
      </c>
      <c r="H166" t="s">
        <v>87</v>
      </c>
      <c r="I166" t="str">
        <f>VLOOKUP(B166,Sheet6!A$1:D$10,3,FALSE)</f>
        <v xml:space="preserve">Capital letter </v>
      </c>
      <c r="J166" t="str">
        <f t="shared" si="18"/>
        <v>Q</v>
      </c>
      <c r="K166" t="str">
        <f>VLOOKUP(B166,Sheet6!A$1:D$10,4,FALSE)</f>
        <v xml:space="preserve"> / Uppercase </v>
      </c>
      <c r="L166" t="str">
        <f t="shared" si="19"/>
        <v>Q</v>
      </c>
      <c r="M166" t="s">
        <v>61</v>
      </c>
      <c r="N166" t="s">
        <v>86</v>
      </c>
      <c r="O166" t="str">
        <f t="shared" si="20"/>
        <v>Capital letter Q.</v>
      </c>
      <c r="P166" t="s">
        <v>85</v>
      </c>
      <c r="Q166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q5.html</v>
      </c>
    </row>
    <row r="167" spans="1:17" x14ac:dyDescent="0.25">
      <c r="A167" t="str">
        <f t="shared" si="23"/>
        <v>q</v>
      </c>
      <c r="B167">
        <f t="shared" si="22"/>
        <v>6</v>
      </c>
      <c r="C167" t="s">
        <v>51</v>
      </c>
      <c r="D167" t="str">
        <f t="shared" si="16"/>
        <v>q</v>
      </c>
      <c r="E167">
        <f t="shared" si="17"/>
        <v>6</v>
      </c>
      <c r="F167" t="s">
        <v>84</v>
      </c>
      <c r="G167">
        <f>VLOOKUP(B167,Sheet6!A$1:$B175,2,FALSE)</f>
        <v>65</v>
      </c>
      <c r="H167" t="s">
        <v>87</v>
      </c>
      <c r="I167" t="str">
        <f>VLOOKUP(B167,Sheet6!A$1:D$10,3,FALSE)</f>
        <v xml:space="preserve">Small letter </v>
      </c>
      <c r="J167" t="str">
        <f t="shared" si="18"/>
        <v>q</v>
      </c>
      <c r="K167" t="str">
        <f>VLOOKUP(B167,Sheet6!A$1:D$10,4,FALSE)</f>
        <v xml:space="preserve"> / Lowercase </v>
      </c>
      <c r="L167" t="str">
        <f t="shared" si="19"/>
        <v>q</v>
      </c>
      <c r="M167" t="s">
        <v>61</v>
      </c>
      <c r="N167" t="s">
        <v>86</v>
      </c>
      <c r="O167" t="str">
        <f t="shared" si="20"/>
        <v>Small letter q.</v>
      </c>
      <c r="P167" t="s">
        <v>85</v>
      </c>
      <c r="Q167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q6.html</v>
      </c>
    </row>
    <row r="168" spans="1:17" x14ac:dyDescent="0.25">
      <c r="A168" t="str">
        <f t="shared" si="23"/>
        <v>q</v>
      </c>
      <c r="B168">
        <f t="shared" si="22"/>
        <v>7</v>
      </c>
      <c r="C168" t="s">
        <v>51</v>
      </c>
      <c r="D168" t="str">
        <f t="shared" si="16"/>
        <v>q</v>
      </c>
      <c r="E168">
        <f t="shared" si="17"/>
        <v>7</v>
      </c>
      <c r="F168" t="s">
        <v>84</v>
      </c>
      <c r="G168">
        <f>VLOOKUP(B168,Sheet6!A$1:$B176,2,FALSE)</f>
        <v>70</v>
      </c>
      <c r="H168" t="s">
        <v>87</v>
      </c>
      <c r="I168" t="str">
        <f>VLOOKUP(B168,Sheet6!A$1:D$10,3,FALSE)</f>
        <v xml:space="preserve">Small letter </v>
      </c>
      <c r="J168" t="str">
        <f t="shared" si="18"/>
        <v>q</v>
      </c>
      <c r="K168" t="str">
        <f>VLOOKUP(B168,Sheet6!A$1:D$10,4,FALSE)</f>
        <v xml:space="preserve"> / Lowercase </v>
      </c>
      <c r="L168" t="str">
        <f t="shared" si="19"/>
        <v>q</v>
      </c>
      <c r="M168" t="s">
        <v>61</v>
      </c>
      <c r="N168" t="s">
        <v>86</v>
      </c>
      <c r="O168" t="str">
        <f t="shared" si="20"/>
        <v>Small letter q.</v>
      </c>
      <c r="P168" t="s">
        <v>85</v>
      </c>
      <c r="Q168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q7.html</v>
      </c>
    </row>
    <row r="169" spans="1:17" x14ac:dyDescent="0.25">
      <c r="A169" t="str">
        <f t="shared" si="23"/>
        <v>q</v>
      </c>
      <c r="B169">
        <f t="shared" si="22"/>
        <v>8</v>
      </c>
      <c r="C169" t="s">
        <v>51</v>
      </c>
      <c r="D169" t="str">
        <f t="shared" si="16"/>
        <v>q</v>
      </c>
      <c r="E169">
        <f t="shared" si="17"/>
        <v>8</v>
      </c>
      <c r="F169" t="s">
        <v>84</v>
      </c>
      <c r="G169">
        <f>VLOOKUP(B169,Sheet6!A$1:$B177,2,FALSE)</f>
        <v>70</v>
      </c>
      <c r="H169" t="s">
        <v>87</v>
      </c>
      <c r="I169" t="str">
        <f>VLOOKUP(B169,Sheet6!A$1:D$10,3,FALSE)</f>
        <v xml:space="preserve">Small letter </v>
      </c>
      <c r="J169" t="str">
        <f t="shared" si="18"/>
        <v>q</v>
      </c>
      <c r="K169" t="str">
        <f>VLOOKUP(B169,Sheet6!A$1:D$10,4,FALSE)</f>
        <v xml:space="preserve"> / Lowercase </v>
      </c>
      <c r="L169" t="str">
        <f t="shared" si="19"/>
        <v>q</v>
      </c>
      <c r="M169" t="s">
        <v>61</v>
      </c>
      <c r="N169" t="s">
        <v>86</v>
      </c>
      <c r="O169" t="str">
        <f t="shared" si="20"/>
        <v>Small letter q.</v>
      </c>
      <c r="P169" t="s">
        <v>85</v>
      </c>
      <c r="Q169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q8.html</v>
      </c>
    </row>
    <row r="170" spans="1:17" x14ac:dyDescent="0.25">
      <c r="A170" t="str">
        <f t="shared" si="23"/>
        <v>q</v>
      </c>
      <c r="B170">
        <f t="shared" si="22"/>
        <v>9</v>
      </c>
      <c r="C170" t="s">
        <v>51</v>
      </c>
      <c r="D170" t="str">
        <f t="shared" si="16"/>
        <v>q</v>
      </c>
      <c r="E170">
        <f t="shared" si="17"/>
        <v>9</v>
      </c>
      <c r="F170" t="s">
        <v>84</v>
      </c>
      <c r="G170">
        <f>VLOOKUP(B170,Sheet6!A$1:$B178,2,FALSE)</f>
        <v>70</v>
      </c>
      <c r="H170" t="s">
        <v>87</v>
      </c>
      <c r="I170" t="str">
        <f>VLOOKUP(B170,Sheet6!A$1:D$10,3,FALSE)</f>
        <v xml:space="preserve">Small letter </v>
      </c>
      <c r="J170" t="str">
        <f t="shared" si="18"/>
        <v>q</v>
      </c>
      <c r="K170" t="str">
        <f>VLOOKUP(B170,Sheet6!A$1:D$10,4,FALSE)</f>
        <v xml:space="preserve"> / Lowercase </v>
      </c>
      <c r="L170" t="str">
        <f t="shared" si="19"/>
        <v>q</v>
      </c>
      <c r="M170" t="s">
        <v>61</v>
      </c>
      <c r="N170" t="s">
        <v>86</v>
      </c>
      <c r="O170" t="str">
        <f t="shared" si="20"/>
        <v>Small letter q.</v>
      </c>
      <c r="P170" t="s">
        <v>85</v>
      </c>
      <c r="Q170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q9.html</v>
      </c>
    </row>
    <row r="171" spans="1:17" x14ac:dyDescent="0.25">
      <c r="A171" t="str">
        <f t="shared" si="23"/>
        <v>q</v>
      </c>
      <c r="B171">
        <f t="shared" si="22"/>
        <v>10</v>
      </c>
      <c r="C171" t="s">
        <v>51</v>
      </c>
      <c r="D171" t="str">
        <f t="shared" si="16"/>
        <v>q</v>
      </c>
      <c r="E171">
        <f t="shared" si="17"/>
        <v>10</v>
      </c>
      <c r="F171" t="s">
        <v>84</v>
      </c>
      <c r="G171">
        <f>VLOOKUP(B171,Sheet6!A$1:$B179,2,FALSE)</f>
        <v>70</v>
      </c>
      <c r="H171" t="s">
        <v>87</v>
      </c>
      <c r="I171" t="str">
        <f>VLOOKUP(B171,Sheet6!A$1:D$10,3,FALSE)</f>
        <v xml:space="preserve">Small letter </v>
      </c>
      <c r="J171" t="str">
        <f t="shared" si="18"/>
        <v>q</v>
      </c>
      <c r="K171" t="str">
        <f>VLOOKUP(B171,Sheet6!A$1:D$10,4,FALSE)</f>
        <v xml:space="preserve"> / Lowercase </v>
      </c>
      <c r="L171" t="str">
        <f t="shared" si="19"/>
        <v>q</v>
      </c>
      <c r="M171" t="s">
        <v>61</v>
      </c>
      <c r="N171" t="s">
        <v>86</v>
      </c>
      <c r="O171" t="str">
        <f t="shared" si="20"/>
        <v>Small letter q.</v>
      </c>
      <c r="P171" t="s">
        <v>85</v>
      </c>
      <c r="Q171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url(https://cwiae.s3.ap-south-1.amazonaws.com/953%247/01/ath1/tracingimg/q10.jpg);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q.&lt;/a&gt;&lt;/li&gt;&lt;li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q10.html</v>
      </c>
    </row>
    <row r="172" spans="1:17" x14ac:dyDescent="0.25">
      <c r="A172" t="s">
        <v>78</v>
      </c>
      <c r="B172">
        <f t="shared" si="22"/>
        <v>1</v>
      </c>
      <c r="C172" t="s">
        <v>51</v>
      </c>
      <c r="D172" t="str">
        <f t="shared" si="16"/>
        <v>r</v>
      </c>
      <c r="E172">
        <f t="shared" si="17"/>
        <v>1</v>
      </c>
      <c r="F172" t="s">
        <v>84</v>
      </c>
      <c r="G172">
        <f>VLOOKUP(B172,Sheet6!A$1:$B180,2,FALSE)</f>
        <v>45</v>
      </c>
      <c r="H172" t="s">
        <v>87</v>
      </c>
      <c r="I172" t="str">
        <f>VLOOKUP(B172,Sheet6!A$1:D$10,3,FALSE)</f>
        <v xml:space="preserve">Capital letter </v>
      </c>
      <c r="J172" t="str">
        <f t="shared" si="18"/>
        <v>R</v>
      </c>
      <c r="K172" t="str">
        <f>VLOOKUP(B172,Sheet6!A$1:D$10,4,FALSE)</f>
        <v xml:space="preserve"> / Uppercase </v>
      </c>
      <c r="L172" t="str">
        <f t="shared" si="19"/>
        <v>R</v>
      </c>
      <c r="M172" t="s">
        <v>61</v>
      </c>
      <c r="N172" t="s">
        <v>86</v>
      </c>
      <c r="O172" t="str">
        <f t="shared" si="20"/>
        <v>Capital letter R.</v>
      </c>
      <c r="P172" t="s">
        <v>85</v>
      </c>
      <c r="Q172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r1.html</v>
      </c>
    </row>
    <row r="173" spans="1:17" x14ac:dyDescent="0.25">
      <c r="A173" t="str">
        <f t="shared" si="23"/>
        <v>r</v>
      </c>
      <c r="B173">
        <f t="shared" si="22"/>
        <v>2</v>
      </c>
      <c r="C173" t="s">
        <v>51</v>
      </c>
      <c r="D173" t="str">
        <f t="shared" si="16"/>
        <v>r</v>
      </c>
      <c r="E173">
        <f t="shared" si="17"/>
        <v>2</v>
      </c>
      <c r="F173" t="s">
        <v>84</v>
      </c>
      <c r="G173">
        <f>VLOOKUP(B173,Sheet6!A$1:$B181,2,FALSE)</f>
        <v>70</v>
      </c>
      <c r="H173" t="s">
        <v>87</v>
      </c>
      <c r="I173" t="str">
        <f>VLOOKUP(B173,Sheet6!A$1:D$10,3,FALSE)</f>
        <v xml:space="preserve">Capital letter </v>
      </c>
      <c r="J173" t="str">
        <f t="shared" si="18"/>
        <v>R</v>
      </c>
      <c r="K173" t="str">
        <f>VLOOKUP(B173,Sheet6!A$1:D$10,4,FALSE)</f>
        <v xml:space="preserve"> / Uppercase </v>
      </c>
      <c r="L173" t="str">
        <f t="shared" si="19"/>
        <v>R</v>
      </c>
      <c r="M173" t="s">
        <v>61</v>
      </c>
      <c r="N173" t="s">
        <v>86</v>
      </c>
      <c r="O173" t="str">
        <f t="shared" si="20"/>
        <v>Capital letter R.</v>
      </c>
      <c r="P173" t="s">
        <v>85</v>
      </c>
      <c r="Q173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r2.html</v>
      </c>
    </row>
    <row r="174" spans="1:17" x14ac:dyDescent="0.25">
      <c r="A174" t="str">
        <f t="shared" si="23"/>
        <v>r</v>
      </c>
      <c r="B174">
        <f t="shared" si="22"/>
        <v>3</v>
      </c>
      <c r="C174" t="s">
        <v>51</v>
      </c>
      <c r="D174" t="str">
        <f t="shared" si="16"/>
        <v>r</v>
      </c>
      <c r="E174">
        <f t="shared" si="17"/>
        <v>3</v>
      </c>
      <c r="F174" t="s">
        <v>84</v>
      </c>
      <c r="G174">
        <f>VLOOKUP(B174,Sheet6!A$1:$B182,2,FALSE)</f>
        <v>70</v>
      </c>
      <c r="H174" t="s">
        <v>87</v>
      </c>
      <c r="I174" t="str">
        <f>VLOOKUP(B174,Sheet6!A$1:D$10,3,FALSE)</f>
        <v xml:space="preserve">Capital letter </v>
      </c>
      <c r="J174" t="str">
        <f t="shared" si="18"/>
        <v>R</v>
      </c>
      <c r="K174" t="str">
        <f>VLOOKUP(B174,Sheet6!A$1:D$10,4,FALSE)</f>
        <v xml:space="preserve"> / Uppercase </v>
      </c>
      <c r="L174" t="str">
        <f t="shared" si="19"/>
        <v>R</v>
      </c>
      <c r="M174" t="s">
        <v>61</v>
      </c>
      <c r="N174" t="s">
        <v>86</v>
      </c>
      <c r="O174" t="str">
        <f t="shared" si="20"/>
        <v>Capital letter R.</v>
      </c>
      <c r="P174" t="s">
        <v>85</v>
      </c>
      <c r="Q174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r3.html</v>
      </c>
    </row>
    <row r="175" spans="1:17" x14ac:dyDescent="0.25">
      <c r="A175" t="str">
        <f t="shared" si="23"/>
        <v>r</v>
      </c>
      <c r="B175">
        <f t="shared" si="22"/>
        <v>4</v>
      </c>
      <c r="C175" t="s">
        <v>51</v>
      </c>
      <c r="D175" t="str">
        <f t="shared" si="16"/>
        <v>r</v>
      </c>
      <c r="E175">
        <f t="shared" si="17"/>
        <v>4</v>
      </c>
      <c r="F175" t="s">
        <v>84</v>
      </c>
      <c r="G175">
        <f>VLOOKUP(B175,Sheet6!A$1:$B183,2,FALSE)</f>
        <v>70</v>
      </c>
      <c r="H175" t="s">
        <v>87</v>
      </c>
      <c r="I175" t="str">
        <f>VLOOKUP(B175,Sheet6!A$1:D$10,3,FALSE)</f>
        <v xml:space="preserve">Capital letter </v>
      </c>
      <c r="J175" t="str">
        <f t="shared" si="18"/>
        <v>R</v>
      </c>
      <c r="K175" t="str">
        <f>VLOOKUP(B175,Sheet6!A$1:D$10,4,FALSE)</f>
        <v xml:space="preserve"> / Uppercase </v>
      </c>
      <c r="L175" t="str">
        <f t="shared" si="19"/>
        <v>R</v>
      </c>
      <c r="M175" t="s">
        <v>61</v>
      </c>
      <c r="N175" t="s">
        <v>86</v>
      </c>
      <c r="O175" t="str">
        <f t="shared" si="20"/>
        <v>Capital letter R.</v>
      </c>
      <c r="P175" t="s">
        <v>85</v>
      </c>
      <c r="Q175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r4.html</v>
      </c>
    </row>
    <row r="176" spans="1:17" x14ac:dyDescent="0.25">
      <c r="A176" t="str">
        <f t="shared" si="23"/>
        <v>r</v>
      </c>
      <c r="B176">
        <f t="shared" si="22"/>
        <v>5</v>
      </c>
      <c r="C176" t="s">
        <v>51</v>
      </c>
      <c r="D176" t="str">
        <f t="shared" si="16"/>
        <v>r</v>
      </c>
      <c r="E176">
        <f t="shared" si="17"/>
        <v>5</v>
      </c>
      <c r="F176" t="s">
        <v>84</v>
      </c>
      <c r="G176">
        <f>VLOOKUP(B176,Sheet6!A$1:$B184,2,FALSE)</f>
        <v>70</v>
      </c>
      <c r="H176" t="s">
        <v>87</v>
      </c>
      <c r="I176" t="str">
        <f>VLOOKUP(B176,Sheet6!A$1:D$10,3,FALSE)</f>
        <v xml:space="preserve">Capital letter </v>
      </c>
      <c r="J176" t="str">
        <f t="shared" si="18"/>
        <v>R</v>
      </c>
      <c r="K176" t="str">
        <f>VLOOKUP(B176,Sheet6!A$1:D$10,4,FALSE)</f>
        <v xml:space="preserve"> / Uppercase </v>
      </c>
      <c r="L176" t="str">
        <f t="shared" si="19"/>
        <v>R</v>
      </c>
      <c r="M176" t="s">
        <v>61</v>
      </c>
      <c r="N176" t="s">
        <v>86</v>
      </c>
      <c r="O176" t="str">
        <f t="shared" si="20"/>
        <v>Capital letter R.</v>
      </c>
      <c r="P176" t="s">
        <v>85</v>
      </c>
      <c r="Q176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r5.html</v>
      </c>
    </row>
    <row r="177" spans="1:17" x14ac:dyDescent="0.25">
      <c r="A177" t="str">
        <f t="shared" si="23"/>
        <v>r</v>
      </c>
      <c r="B177">
        <f t="shared" si="22"/>
        <v>6</v>
      </c>
      <c r="C177" t="s">
        <v>51</v>
      </c>
      <c r="D177" t="str">
        <f t="shared" si="16"/>
        <v>r</v>
      </c>
      <c r="E177">
        <f t="shared" si="17"/>
        <v>6</v>
      </c>
      <c r="F177" t="s">
        <v>84</v>
      </c>
      <c r="G177">
        <f>VLOOKUP(B177,Sheet6!A$1:$B185,2,FALSE)</f>
        <v>65</v>
      </c>
      <c r="H177" t="s">
        <v>87</v>
      </c>
      <c r="I177" t="str">
        <f>VLOOKUP(B177,Sheet6!A$1:D$10,3,FALSE)</f>
        <v xml:space="preserve">Small letter </v>
      </c>
      <c r="J177" t="str">
        <f t="shared" si="18"/>
        <v>r</v>
      </c>
      <c r="K177" t="str">
        <f>VLOOKUP(B177,Sheet6!A$1:D$10,4,FALSE)</f>
        <v xml:space="preserve"> / Lowercase </v>
      </c>
      <c r="L177" t="str">
        <f t="shared" si="19"/>
        <v>r</v>
      </c>
      <c r="M177" t="s">
        <v>61</v>
      </c>
      <c r="N177" t="s">
        <v>86</v>
      </c>
      <c r="O177" t="str">
        <f t="shared" si="20"/>
        <v>Small letter r.</v>
      </c>
      <c r="P177" t="s">
        <v>85</v>
      </c>
      <c r="Q177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r6.html</v>
      </c>
    </row>
    <row r="178" spans="1:17" x14ac:dyDescent="0.25">
      <c r="A178" t="str">
        <f t="shared" si="23"/>
        <v>r</v>
      </c>
      <c r="B178">
        <f t="shared" si="22"/>
        <v>7</v>
      </c>
      <c r="C178" t="s">
        <v>51</v>
      </c>
      <c r="D178" t="str">
        <f t="shared" si="16"/>
        <v>r</v>
      </c>
      <c r="E178">
        <f t="shared" si="17"/>
        <v>7</v>
      </c>
      <c r="F178" t="s">
        <v>84</v>
      </c>
      <c r="G178">
        <f>VLOOKUP(B178,Sheet6!A$1:$B186,2,FALSE)</f>
        <v>70</v>
      </c>
      <c r="H178" t="s">
        <v>87</v>
      </c>
      <c r="I178" t="str">
        <f>VLOOKUP(B178,Sheet6!A$1:D$10,3,FALSE)</f>
        <v xml:space="preserve">Small letter </v>
      </c>
      <c r="J178" t="str">
        <f t="shared" si="18"/>
        <v>r</v>
      </c>
      <c r="K178" t="str">
        <f>VLOOKUP(B178,Sheet6!A$1:D$10,4,FALSE)</f>
        <v xml:space="preserve"> / Lowercase </v>
      </c>
      <c r="L178" t="str">
        <f t="shared" si="19"/>
        <v>r</v>
      </c>
      <c r="M178" t="s">
        <v>61</v>
      </c>
      <c r="N178" t="s">
        <v>86</v>
      </c>
      <c r="O178" t="str">
        <f t="shared" si="20"/>
        <v>Small letter r.</v>
      </c>
      <c r="P178" t="s">
        <v>85</v>
      </c>
      <c r="Q178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r7.html</v>
      </c>
    </row>
    <row r="179" spans="1:17" x14ac:dyDescent="0.25">
      <c r="A179" t="str">
        <f t="shared" si="23"/>
        <v>r</v>
      </c>
      <c r="B179">
        <f t="shared" si="22"/>
        <v>8</v>
      </c>
      <c r="C179" t="s">
        <v>51</v>
      </c>
      <c r="D179" t="str">
        <f t="shared" si="16"/>
        <v>r</v>
      </c>
      <c r="E179">
        <f t="shared" si="17"/>
        <v>8</v>
      </c>
      <c r="F179" t="s">
        <v>84</v>
      </c>
      <c r="G179">
        <f>VLOOKUP(B179,Sheet6!A$1:$B187,2,FALSE)</f>
        <v>70</v>
      </c>
      <c r="H179" t="s">
        <v>87</v>
      </c>
      <c r="I179" t="str">
        <f>VLOOKUP(B179,Sheet6!A$1:D$10,3,FALSE)</f>
        <v xml:space="preserve">Small letter </v>
      </c>
      <c r="J179" t="str">
        <f t="shared" si="18"/>
        <v>r</v>
      </c>
      <c r="K179" t="str">
        <f>VLOOKUP(B179,Sheet6!A$1:D$10,4,FALSE)</f>
        <v xml:space="preserve"> / Lowercase </v>
      </c>
      <c r="L179" t="str">
        <f t="shared" si="19"/>
        <v>r</v>
      </c>
      <c r="M179" t="s">
        <v>61</v>
      </c>
      <c r="N179" t="s">
        <v>86</v>
      </c>
      <c r="O179" t="str">
        <f t="shared" si="20"/>
        <v>Small letter r.</v>
      </c>
      <c r="P179" t="s">
        <v>85</v>
      </c>
      <c r="Q179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r8.html</v>
      </c>
    </row>
    <row r="180" spans="1:17" x14ac:dyDescent="0.25">
      <c r="A180" t="str">
        <f t="shared" si="23"/>
        <v>r</v>
      </c>
      <c r="B180">
        <f t="shared" si="22"/>
        <v>9</v>
      </c>
      <c r="C180" t="s">
        <v>51</v>
      </c>
      <c r="D180" t="str">
        <f t="shared" si="16"/>
        <v>r</v>
      </c>
      <c r="E180">
        <f t="shared" si="17"/>
        <v>9</v>
      </c>
      <c r="F180" t="s">
        <v>84</v>
      </c>
      <c r="G180">
        <f>VLOOKUP(B180,Sheet6!A$1:$B188,2,FALSE)</f>
        <v>70</v>
      </c>
      <c r="H180" t="s">
        <v>87</v>
      </c>
      <c r="I180" t="str">
        <f>VLOOKUP(B180,Sheet6!A$1:D$10,3,FALSE)</f>
        <v xml:space="preserve">Small letter </v>
      </c>
      <c r="J180" t="str">
        <f t="shared" si="18"/>
        <v>r</v>
      </c>
      <c r="K180" t="str">
        <f>VLOOKUP(B180,Sheet6!A$1:D$10,4,FALSE)</f>
        <v xml:space="preserve"> / Lowercase </v>
      </c>
      <c r="L180" t="str">
        <f t="shared" si="19"/>
        <v>r</v>
      </c>
      <c r="M180" t="s">
        <v>61</v>
      </c>
      <c r="N180" t="s">
        <v>86</v>
      </c>
      <c r="O180" t="str">
        <f t="shared" si="20"/>
        <v>Small letter r.</v>
      </c>
      <c r="P180" t="s">
        <v>85</v>
      </c>
      <c r="Q180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r9.html</v>
      </c>
    </row>
    <row r="181" spans="1:17" x14ac:dyDescent="0.25">
      <c r="A181" t="str">
        <f t="shared" si="23"/>
        <v>r</v>
      </c>
      <c r="B181">
        <f t="shared" si="22"/>
        <v>10</v>
      </c>
      <c r="C181" t="s">
        <v>51</v>
      </c>
      <c r="D181" t="str">
        <f t="shared" si="16"/>
        <v>r</v>
      </c>
      <c r="E181">
        <f t="shared" si="17"/>
        <v>10</v>
      </c>
      <c r="F181" t="s">
        <v>84</v>
      </c>
      <c r="G181">
        <f>VLOOKUP(B181,Sheet6!A$1:$B189,2,FALSE)</f>
        <v>70</v>
      </c>
      <c r="H181" t="s">
        <v>87</v>
      </c>
      <c r="I181" t="str">
        <f>VLOOKUP(B181,Sheet6!A$1:D$10,3,FALSE)</f>
        <v xml:space="preserve">Small letter </v>
      </c>
      <c r="J181" t="str">
        <f t="shared" si="18"/>
        <v>r</v>
      </c>
      <c r="K181" t="str">
        <f>VLOOKUP(B181,Sheet6!A$1:D$10,4,FALSE)</f>
        <v xml:space="preserve"> / Lowercase </v>
      </c>
      <c r="L181" t="str">
        <f t="shared" si="19"/>
        <v>r</v>
      </c>
      <c r="M181" t="s">
        <v>61</v>
      </c>
      <c r="N181" t="s">
        <v>86</v>
      </c>
      <c r="O181" t="str">
        <f t="shared" si="20"/>
        <v>Small letter r.</v>
      </c>
      <c r="P181" t="s">
        <v>85</v>
      </c>
      <c r="Q181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url(https://cwiae.s3.ap-south-1.amazonaws.com/953%247/01/ath1/tracingimg/r10.jpg);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r.&lt;/a&gt;&lt;/li&gt;&lt;li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r10.html</v>
      </c>
    </row>
    <row r="182" spans="1:17" x14ac:dyDescent="0.25">
      <c r="A182" t="s">
        <v>79</v>
      </c>
      <c r="B182">
        <f t="shared" si="22"/>
        <v>1</v>
      </c>
      <c r="C182" t="s">
        <v>51</v>
      </c>
      <c r="D182" t="str">
        <f t="shared" si="16"/>
        <v>s</v>
      </c>
      <c r="E182">
        <f t="shared" si="17"/>
        <v>1</v>
      </c>
      <c r="F182" t="s">
        <v>84</v>
      </c>
      <c r="G182">
        <f>VLOOKUP(B182,Sheet6!A$1:$B190,2,FALSE)</f>
        <v>45</v>
      </c>
      <c r="H182" t="s">
        <v>87</v>
      </c>
      <c r="I182" t="str">
        <f>VLOOKUP(B182,Sheet6!A$1:D$10,3,FALSE)</f>
        <v xml:space="preserve">Capital letter </v>
      </c>
      <c r="J182" t="str">
        <f t="shared" si="18"/>
        <v>S</v>
      </c>
      <c r="K182" t="str">
        <f>VLOOKUP(B182,Sheet6!A$1:D$10,4,FALSE)</f>
        <v xml:space="preserve"> / Uppercase </v>
      </c>
      <c r="L182" t="str">
        <f t="shared" si="19"/>
        <v>S</v>
      </c>
      <c r="M182" t="s">
        <v>61</v>
      </c>
      <c r="N182" t="s">
        <v>86</v>
      </c>
      <c r="O182" t="str">
        <f t="shared" si="20"/>
        <v>Capital letter S.</v>
      </c>
      <c r="P182" t="s">
        <v>85</v>
      </c>
      <c r="Q182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s1.html</v>
      </c>
    </row>
    <row r="183" spans="1:17" x14ac:dyDescent="0.25">
      <c r="A183" t="str">
        <f t="shared" si="23"/>
        <v>s</v>
      </c>
      <c r="B183">
        <f t="shared" si="22"/>
        <v>2</v>
      </c>
      <c r="C183" t="s">
        <v>51</v>
      </c>
      <c r="D183" t="str">
        <f t="shared" si="16"/>
        <v>s</v>
      </c>
      <c r="E183">
        <f t="shared" si="17"/>
        <v>2</v>
      </c>
      <c r="F183" t="s">
        <v>84</v>
      </c>
      <c r="G183">
        <f>VLOOKUP(B183,Sheet6!A$1:$B191,2,FALSE)</f>
        <v>70</v>
      </c>
      <c r="H183" t="s">
        <v>87</v>
      </c>
      <c r="I183" t="str">
        <f>VLOOKUP(B183,Sheet6!A$1:D$10,3,FALSE)</f>
        <v xml:space="preserve">Capital letter </v>
      </c>
      <c r="J183" t="str">
        <f t="shared" si="18"/>
        <v>S</v>
      </c>
      <c r="K183" t="str">
        <f>VLOOKUP(B183,Sheet6!A$1:D$10,4,FALSE)</f>
        <v xml:space="preserve"> / Uppercase </v>
      </c>
      <c r="L183" t="str">
        <f t="shared" si="19"/>
        <v>S</v>
      </c>
      <c r="M183" t="s">
        <v>61</v>
      </c>
      <c r="N183" t="s">
        <v>86</v>
      </c>
      <c r="O183" t="str">
        <f t="shared" si="20"/>
        <v>Capital letter S.</v>
      </c>
      <c r="P183" t="s">
        <v>85</v>
      </c>
      <c r="Q183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s2.html</v>
      </c>
    </row>
    <row r="184" spans="1:17" x14ac:dyDescent="0.25">
      <c r="A184" t="str">
        <f t="shared" si="23"/>
        <v>s</v>
      </c>
      <c r="B184">
        <f t="shared" si="22"/>
        <v>3</v>
      </c>
      <c r="C184" t="s">
        <v>51</v>
      </c>
      <c r="D184" t="str">
        <f t="shared" si="16"/>
        <v>s</v>
      </c>
      <c r="E184">
        <f t="shared" si="17"/>
        <v>3</v>
      </c>
      <c r="F184" t="s">
        <v>84</v>
      </c>
      <c r="G184">
        <f>VLOOKUP(B184,Sheet6!A$1:$B192,2,FALSE)</f>
        <v>70</v>
      </c>
      <c r="H184" t="s">
        <v>87</v>
      </c>
      <c r="I184" t="str">
        <f>VLOOKUP(B184,Sheet6!A$1:D$10,3,FALSE)</f>
        <v xml:space="preserve">Capital letter </v>
      </c>
      <c r="J184" t="str">
        <f t="shared" si="18"/>
        <v>S</v>
      </c>
      <c r="K184" t="str">
        <f>VLOOKUP(B184,Sheet6!A$1:D$10,4,FALSE)</f>
        <v xml:space="preserve"> / Uppercase </v>
      </c>
      <c r="L184" t="str">
        <f t="shared" si="19"/>
        <v>S</v>
      </c>
      <c r="M184" t="s">
        <v>61</v>
      </c>
      <c r="N184" t="s">
        <v>86</v>
      </c>
      <c r="O184" t="str">
        <f t="shared" si="20"/>
        <v>Capital letter S.</v>
      </c>
      <c r="P184" t="s">
        <v>85</v>
      </c>
      <c r="Q184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s3.html</v>
      </c>
    </row>
    <row r="185" spans="1:17" x14ac:dyDescent="0.25">
      <c r="A185" t="str">
        <f t="shared" si="23"/>
        <v>s</v>
      </c>
      <c r="B185">
        <f t="shared" si="22"/>
        <v>4</v>
      </c>
      <c r="C185" t="s">
        <v>51</v>
      </c>
      <c r="D185" t="str">
        <f t="shared" si="16"/>
        <v>s</v>
      </c>
      <c r="E185">
        <f t="shared" si="17"/>
        <v>4</v>
      </c>
      <c r="F185" t="s">
        <v>84</v>
      </c>
      <c r="G185">
        <f>VLOOKUP(B185,Sheet6!A$1:$B193,2,FALSE)</f>
        <v>70</v>
      </c>
      <c r="H185" t="s">
        <v>87</v>
      </c>
      <c r="I185" t="str">
        <f>VLOOKUP(B185,Sheet6!A$1:D$10,3,FALSE)</f>
        <v xml:space="preserve">Capital letter </v>
      </c>
      <c r="J185" t="str">
        <f t="shared" si="18"/>
        <v>S</v>
      </c>
      <c r="K185" t="str">
        <f>VLOOKUP(B185,Sheet6!A$1:D$10,4,FALSE)</f>
        <v xml:space="preserve"> / Uppercase </v>
      </c>
      <c r="L185" t="str">
        <f t="shared" si="19"/>
        <v>S</v>
      </c>
      <c r="M185" t="s">
        <v>61</v>
      </c>
      <c r="N185" t="s">
        <v>86</v>
      </c>
      <c r="O185" t="str">
        <f t="shared" si="20"/>
        <v>Capital letter S.</v>
      </c>
      <c r="P185" t="s">
        <v>85</v>
      </c>
      <c r="Q185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s4.html</v>
      </c>
    </row>
    <row r="186" spans="1:17" x14ac:dyDescent="0.25">
      <c r="A186" t="str">
        <f t="shared" si="23"/>
        <v>s</v>
      </c>
      <c r="B186">
        <f t="shared" si="22"/>
        <v>5</v>
      </c>
      <c r="C186" t="s">
        <v>51</v>
      </c>
      <c r="D186" t="str">
        <f t="shared" si="16"/>
        <v>s</v>
      </c>
      <c r="E186">
        <f t="shared" si="17"/>
        <v>5</v>
      </c>
      <c r="F186" t="s">
        <v>84</v>
      </c>
      <c r="G186">
        <f>VLOOKUP(B186,Sheet6!A$1:$B194,2,FALSE)</f>
        <v>70</v>
      </c>
      <c r="H186" t="s">
        <v>87</v>
      </c>
      <c r="I186" t="str">
        <f>VLOOKUP(B186,Sheet6!A$1:D$10,3,FALSE)</f>
        <v xml:space="preserve">Capital letter </v>
      </c>
      <c r="J186" t="str">
        <f t="shared" si="18"/>
        <v>S</v>
      </c>
      <c r="K186" t="str">
        <f>VLOOKUP(B186,Sheet6!A$1:D$10,4,FALSE)</f>
        <v xml:space="preserve"> / Uppercase </v>
      </c>
      <c r="L186" t="str">
        <f t="shared" si="19"/>
        <v>S</v>
      </c>
      <c r="M186" t="s">
        <v>61</v>
      </c>
      <c r="N186" t="s">
        <v>86</v>
      </c>
      <c r="O186" t="str">
        <f t="shared" si="20"/>
        <v>Capital letter S.</v>
      </c>
      <c r="P186" t="s">
        <v>85</v>
      </c>
      <c r="Q186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s5.html</v>
      </c>
    </row>
    <row r="187" spans="1:17" x14ac:dyDescent="0.25">
      <c r="A187" t="str">
        <f t="shared" si="23"/>
        <v>s</v>
      </c>
      <c r="B187">
        <f t="shared" si="22"/>
        <v>6</v>
      </c>
      <c r="C187" t="s">
        <v>51</v>
      </c>
      <c r="D187" t="str">
        <f t="shared" si="16"/>
        <v>s</v>
      </c>
      <c r="E187">
        <f t="shared" si="17"/>
        <v>6</v>
      </c>
      <c r="F187" t="s">
        <v>84</v>
      </c>
      <c r="G187">
        <f>VLOOKUP(B187,Sheet6!A$1:$B195,2,FALSE)</f>
        <v>65</v>
      </c>
      <c r="H187" t="s">
        <v>87</v>
      </c>
      <c r="I187" t="str">
        <f>VLOOKUP(B187,Sheet6!A$1:D$10,3,FALSE)</f>
        <v xml:space="preserve">Small letter </v>
      </c>
      <c r="J187" t="str">
        <f t="shared" si="18"/>
        <v>s</v>
      </c>
      <c r="K187" t="str">
        <f>VLOOKUP(B187,Sheet6!A$1:D$10,4,FALSE)</f>
        <v xml:space="preserve"> / Lowercase </v>
      </c>
      <c r="L187" t="str">
        <f t="shared" si="19"/>
        <v>s</v>
      </c>
      <c r="M187" t="s">
        <v>61</v>
      </c>
      <c r="N187" t="s">
        <v>86</v>
      </c>
      <c r="O187" t="str">
        <f t="shared" si="20"/>
        <v>Small letter s.</v>
      </c>
      <c r="P187" t="s">
        <v>85</v>
      </c>
      <c r="Q187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s6.html</v>
      </c>
    </row>
    <row r="188" spans="1:17" x14ac:dyDescent="0.25">
      <c r="A188" t="str">
        <f t="shared" si="23"/>
        <v>s</v>
      </c>
      <c r="B188">
        <f t="shared" si="22"/>
        <v>7</v>
      </c>
      <c r="C188" t="s">
        <v>51</v>
      </c>
      <c r="D188" t="str">
        <f t="shared" si="16"/>
        <v>s</v>
      </c>
      <c r="E188">
        <f t="shared" si="17"/>
        <v>7</v>
      </c>
      <c r="F188" t="s">
        <v>84</v>
      </c>
      <c r="G188">
        <f>VLOOKUP(B188,Sheet6!A$1:$B196,2,FALSE)</f>
        <v>70</v>
      </c>
      <c r="H188" t="s">
        <v>87</v>
      </c>
      <c r="I188" t="str">
        <f>VLOOKUP(B188,Sheet6!A$1:D$10,3,FALSE)</f>
        <v xml:space="preserve">Small letter </v>
      </c>
      <c r="J188" t="str">
        <f t="shared" si="18"/>
        <v>s</v>
      </c>
      <c r="K188" t="str">
        <f>VLOOKUP(B188,Sheet6!A$1:D$10,4,FALSE)</f>
        <v xml:space="preserve"> / Lowercase </v>
      </c>
      <c r="L188" t="str">
        <f t="shared" si="19"/>
        <v>s</v>
      </c>
      <c r="M188" t="s">
        <v>61</v>
      </c>
      <c r="N188" t="s">
        <v>86</v>
      </c>
      <c r="O188" t="str">
        <f t="shared" si="20"/>
        <v>Small letter s.</v>
      </c>
      <c r="P188" t="s">
        <v>85</v>
      </c>
      <c r="Q188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s7.html</v>
      </c>
    </row>
    <row r="189" spans="1:17" x14ac:dyDescent="0.25">
      <c r="A189" t="str">
        <f t="shared" si="23"/>
        <v>s</v>
      </c>
      <c r="B189">
        <f t="shared" si="22"/>
        <v>8</v>
      </c>
      <c r="C189" t="s">
        <v>51</v>
      </c>
      <c r="D189" t="str">
        <f t="shared" si="16"/>
        <v>s</v>
      </c>
      <c r="E189">
        <f t="shared" si="17"/>
        <v>8</v>
      </c>
      <c r="F189" t="s">
        <v>84</v>
      </c>
      <c r="G189">
        <f>VLOOKUP(B189,Sheet6!A$1:$B197,2,FALSE)</f>
        <v>70</v>
      </c>
      <c r="H189" t="s">
        <v>87</v>
      </c>
      <c r="I189" t="str">
        <f>VLOOKUP(B189,Sheet6!A$1:D$10,3,FALSE)</f>
        <v xml:space="preserve">Small letter </v>
      </c>
      <c r="J189" t="str">
        <f t="shared" si="18"/>
        <v>s</v>
      </c>
      <c r="K189" t="str">
        <f>VLOOKUP(B189,Sheet6!A$1:D$10,4,FALSE)</f>
        <v xml:space="preserve"> / Lowercase </v>
      </c>
      <c r="L189" t="str">
        <f t="shared" si="19"/>
        <v>s</v>
      </c>
      <c r="M189" t="s">
        <v>61</v>
      </c>
      <c r="N189" t="s">
        <v>86</v>
      </c>
      <c r="O189" t="str">
        <f t="shared" si="20"/>
        <v>Small letter s.</v>
      </c>
      <c r="P189" t="s">
        <v>85</v>
      </c>
      <c r="Q189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s8.html</v>
      </c>
    </row>
    <row r="190" spans="1:17" x14ac:dyDescent="0.25">
      <c r="A190" t="str">
        <f t="shared" si="23"/>
        <v>s</v>
      </c>
      <c r="B190">
        <f t="shared" si="22"/>
        <v>9</v>
      </c>
      <c r="C190" t="s">
        <v>51</v>
      </c>
      <c r="D190" t="str">
        <f t="shared" si="16"/>
        <v>s</v>
      </c>
      <c r="E190">
        <f t="shared" si="17"/>
        <v>9</v>
      </c>
      <c r="F190" t="s">
        <v>84</v>
      </c>
      <c r="G190">
        <f>VLOOKUP(B190,Sheet6!A$1:$B198,2,FALSE)</f>
        <v>70</v>
      </c>
      <c r="H190" t="s">
        <v>87</v>
      </c>
      <c r="I190" t="str">
        <f>VLOOKUP(B190,Sheet6!A$1:D$10,3,FALSE)</f>
        <v xml:space="preserve">Small letter </v>
      </c>
      <c r="J190" t="str">
        <f t="shared" si="18"/>
        <v>s</v>
      </c>
      <c r="K190" t="str">
        <f>VLOOKUP(B190,Sheet6!A$1:D$10,4,FALSE)</f>
        <v xml:space="preserve"> / Lowercase </v>
      </c>
      <c r="L190" t="str">
        <f t="shared" si="19"/>
        <v>s</v>
      </c>
      <c r="M190" t="s">
        <v>61</v>
      </c>
      <c r="N190" t="s">
        <v>86</v>
      </c>
      <c r="O190" t="str">
        <f t="shared" si="20"/>
        <v>Small letter s.</v>
      </c>
      <c r="P190" t="s">
        <v>85</v>
      </c>
      <c r="Q190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s9.html</v>
      </c>
    </row>
    <row r="191" spans="1:17" x14ac:dyDescent="0.25">
      <c r="A191" t="str">
        <f t="shared" si="23"/>
        <v>s</v>
      </c>
      <c r="B191">
        <f t="shared" si="22"/>
        <v>10</v>
      </c>
      <c r="C191" t="s">
        <v>51</v>
      </c>
      <c r="D191" t="str">
        <f t="shared" si="16"/>
        <v>s</v>
      </c>
      <c r="E191">
        <f t="shared" si="17"/>
        <v>10</v>
      </c>
      <c r="F191" t="s">
        <v>84</v>
      </c>
      <c r="G191">
        <f>VLOOKUP(B191,Sheet6!A$1:$B199,2,FALSE)</f>
        <v>70</v>
      </c>
      <c r="H191" t="s">
        <v>87</v>
      </c>
      <c r="I191" t="str">
        <f>VLOOKUP(B191,Sheet6!A$1:D$10,3,FALSE)</f>
        <v xml:space="preserve">Small letter </v>
      </c>
      <c r="J191" t="str">
        <f t="shared" si="18"/>
        <v>s</v>
      </c>
      <c r="K191" t="str">
        <f>VLOOKUP(B191,Sheet6!A$1:D$10,4,FALSE)</f>
        <v xml:space="preserve"> / Lowercase </v>
      </c>
      <c r="L191" t="str">
        <f t="shared" si="19"/>
        <v>s</v>
      </c>
      <c r="M191" t="s">
        <v>61</v>
      </c>
      <c r="N191" t="s">
        <v>86</v>
      </c>
      <c r="O191" t="str">
        <f t="shared" si="20"/>
        <v>Small letter s.</v>
      </c>
      <c r="P191" t="s">
        <v>85</v>
      </c>
      <c r="Q191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url(https://cwiae.s3.ap-south-1.amazonaws.com/953%247/01/ath1/tracingimg/s10.jpg);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s.&lt;/a&gt;&lt;/li&gt;&lt;li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s10.html</v>
      </c>
    </row>
    <row r="192" spans="1:17" x14ac:dyDescent="0.25">
      <c r="A192" t="s">
        <v>80</v>
      </c>
      <c r="B192">
        <f t="shared" si="22"/>
        <v>1</v>
      </c>
      <c r="C192" t="s">
        <v>51</v>
      </c>
      <c r="D192" t="str">
        <f t="shared" si="16"/>
        <v>t</v>
      </c>
      <c r="E192">
        <f t="shared" si="17"/>
        <v>1</v>
      </c>
      <c r="F192" t="s">
        <v>84</v>
      </c>
      <c r="G192">
        <f>VLOOKUP(B192,Sheet6!A$1:$B200,2,FALSE)</f>
        <v>45</v>
      </c>
      <c r="H192" t="s">
        <v>87</v>
      </c>
      <c r="I192" t="str">
        <f>VLOOKUP(B192,Sheet6!A$1:D$10,3,FALSE)</f>
        <v xml:space="preserve">Capital letter </v>
      </c>
      <c r="J192" t="str">
        <f t="shared" si="18"/>
        <v>T</v>
      </c>
      <c r="K192" t="str">
        <f>VLOOKUP(B192,Sheet6!A$1:D$10,4,FALSE)</f>
        <v xml:space="preserve"> / Uppercase </v>
      </c>
      <c r="L192" t="str">
        <f t="shared" si="19"/>
        <v>T</v>
      </c>
      <c r="M192" t="s">
        <v>61</v>
      </c>
      <c r="N192" t="s">
        <v>86</v>
      </c>
      <c r="O192" t="str">
        <f t="shared" si="20"/>
        <v>Capital letter T.</v>
      </c>
      <c r="P192" t="s">
        <v>85</v>
      </c>
      <c r="Q192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url(https://cwiae.s3.ap-south-1.amazonaws.com/953%247/01/ath1/tracingimg/t1.jpg);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t1.html</v>
      </c>
    </row>
    <row r="193" spans="1:17" x14ac:dyDescent="0.25">
      <c r="A193" t="str">
        <f t="shared" si="23"/>
        <v>t</v>
      </c>
      <c r="B193">
        <f t="shared" si="22"/>
        <v>2</v>
      </c>
      <c r="C193" t="s">
        <v>51</v>
      </c>
      <c r="D193" t="str">
        <f t="shared" si="16"/>
        <v>t</v>
      </c>
      <c r="E193">
        <f t="shared" si="17"/>
        <v>2</v>
      </c>
      <c r="F193" t="s">
        <v>84</v>
      </c>
      <c r="G193">
        <f>VLOOKUP(B193,Sheet6!A$1:$B201,2,FALSE)</f>
        <v>70</v>
      </c>
      <c r="H193" t="s">
        <v>87</v>
      </c>
      <c r="I193" t="str">
        <f>VLOOKUP(B193,Sheet6!A$1:D$10,3,FALSE)</f>
        <v xml:space="preserve">Capital letter </v>
      </c>
      <c r="J193" t="str">
        <f t="shared" si="18"/>
        <v>T</v>
      </c>
      <c r="K193" t="str">
        <f>VLOOKUP(B193,Sheet6!A$1:D$10,4,FALSE)</f>
        <v xml:space="preserve"> / Uppercase </v>
      </c>
      <c r="L193" t="str">
        <f t="shared" si="19"/>
        <v>T</v>
      </c>
      <c r="M193" t="s">
        <v>61</v>
      </c>
      <c r="N193" t="s">
        <v>86</v>
      </c>
      <c r="O193" t="str">
        <f t="shared" si="20"/>
        <v>Capital letter T.</v>
      </c>
      <c r="P193" t="s">
        <v>85</v>
      </c>
      <c r="Q193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url(https://cwiae.s3.ap-south-1.amazonaws.com/953%247/01/ath1/tracingimg/t2.jpg);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t2.html</v>
      </c>
    </row>
    <row r="194" spans="1:17" x14ac:dyDescent="0.25">
      <c r="A194" t="str">
        <f t="shared" si="23"/>
        <v>t</v>
      </c>
      <c r="B194">
        <f t="shared" si="22"/>
        <v>3</v>
      </c>
      <c r="C194" t="s">
        <v>51</v>
      </c>
      <c r="D194" t="str">
        <f t="shared" si="16"/>
        <v>t</v>
      </c>
      <c r="E194">
        <f t="shared" si="17"/>
        <v>3</v>
      </c>
      <c r="F194" t="s">
        <v>84</v>
      </c>
      <c r="G194">
        <f>VLOOKUP(B194,Sheet6!A$1:$B202,2,FALSE)</f>
        <v>70</v>
      </c>
      <c r="H194" t="s">
        <v>87</v>
      </c>
      <c r="I194" t="str">
        <f>VLOOKUP(B194,Sheet6!A$1:D$10,3,FALSE)</f>
        <v xml:space="preserve">Capital letter </v>
      </c>
      <c r="J194" t="str">
        <f t="shared" si="18"/>
        <v>T</v>
      </c>
      <c r="K194" t="str">
        <f>VLOOKUP(B194,Sheet6!A$1:D$10,4,FALSE)</f>
        <v xml:space="preserve"> / Uppercase </v>
      </c>
      <c r="L194" t="str">
        <f t="shared" si="19"/>
        <v>T</v>
      </c>
      <c r="M194" t="s">
        <v>61</v>
      </c>
      <c r="N194" t="s">
        <v>86</v>
      </c>
      <c r="O194" t="str">
        <f t="shared" si="20"/>
        <v>Capital letter T.</v>
      </c>
      <c r="P194" t="s">
        <v>85</v>
      </c>
      <c r="Q194" t="str">
        <f t="shared" si="21"/>
        <v>echo "&lt;!DOCTYPE html&gt;&lt;head&gt;&lt;meta charset="utf-8"&gt;&lt;title&gt;Tracing Activity&lt;/title&gt;&lt;style&gt;.pad {position:relative;background-image: url(https://cwiae.s3.ap-south-1.amazonaws.com/953%247/01/ath1/tracingimg/t3.jpg);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t3.html</v>
      </c>
    </row>
    <row r="195" spans="1:17" x14ac:dyDescent="0.25">
      <c r="A195" t="str">
        <f t="shared" si="23"/>
        <v>t</v>
      </c>
      <c r="B195">
        <f t="shared" si="22"/>
        <v>4</v>
      </c>
      <c r="C195" t="s">
        <v>51</v>
      </c>
      <c r="D195" t="str">
        <f t="shared" ref="D195:D258" si="24">A195</f>
        <v>t</v>
      </c>
      <c r="E195">
        <f t="shared" ref="E195:E258" si="25">B195</f>
        <v>4</v>
      </c>
      <c r="F195" t="s">
        <v>84</v>
      </c>
      <c r="G195">
        <f>VLOOKUP(B195,Sheet6!A$1:$B203,2,FALSE)</f>
        <v>70</v>
      </c>
      <c r="H195" t="s">
        <v>87</v>
      </c>
      <c r="I195" t="str">
        <f>VLOOKUP(B195,Sheet6!A$1:D$10,3,FALSE)</f>
        <v xml:space="preserve">Capital letter </v>
      </c>
      <c r="J195" t="str">
        <f t="shared" ref="J195:J258" si="26">IF(OR(B195=1,B195=2,B195=3,B195=4,B195=5),UPPER(A195),A195)</f>
        <v>T</v>
      </c>
      <c r="K195" t="str">
        <f>VLOOKUP(B195,Sheet6!A$1:D$10,4,FALSE)</f>
        <v xml:space="preserve"> / Uppercase </v>
      </c>
      <c r="L195" t="str">
        <f t="shared" ref="L195:L258" si="27">IF(OR(B195=1,B195=2,B195=3,B195=4,B195=5),UPPER(A195),A195)</f>
        <v>T</v>
      </c>
      <c r="M195" t="s">
        <v>61</v>
      </c>
      <c r="N195" t="s">
        <v>86</v>
      </c>
      <c r="O195" t="str">
        <f t="shared" ref="O195:O258" si="28">CONCATENATE(I195,J195,M195)</f>
        <v>Capital letter T.</v>
      </c>
      <c r="P195" t="s">
        <v>85</v>
      </c>
      <c r="Q195" t="str">
        <f t="shared" ref="Q195:Q258" si="29">CONCATENATE("echo """,C195,D195,E195,F195,G195,H195,N195,O195,P195,"""&gt; ",D195,E195,".html")</f>
        <v>echo "&lt;!DOCTYPE html&gt;&lt;head&gt;&lt;meta charset="utf-8"&gt;&lt;title&gt;Tracing Activity&lt;/title&gt;&lt;style&gt;.pad {position:relative;background-image: url(https://cwiae.s3.ap-south-1.amazonaws.com/953%247/01/ath1/tracingimg/t4.jpg);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t4.html</v>
      </c>
    </row>
    <row r="196" spans="1:17" x14ac:dyDescent="0.25">
      <c r="A196" t="str">
        <f t="shared" ref="A196:A259" si="30">A195</f>
        <v>t</v>
      </c>
      <c r="B196">
        <f t="shared" ref="B196:B259" si="31">IF(B195=10,1,B195+1)</f>
        <v>5</v>
      </c>
      <c r="C196" t="s">
        <v>51</v>
      </c>
      <c r="D196" t="str">
        <f t="shared" si="24"/>
        <v>t</v>
      </c>
      <c r="E196">
        <f t="shared" si="25"/>
        <v>5</v>
      </c>
      <c r="F196" t="s">
        <v>84</v>
      </c>
      <c r="G196">
        <f>VLOOKUP(B196,Sheet6!A$1:$B204,2,FALSE)</f>
        <v>70</v>
      </c>
      <c r="H196" t="s">
        <v>87</v>
      </c>
      <c r="I196" t="str">
        <f>VLOOKUP(B196,Sheet6!A$1:D$10,3,FALSE)</f>
        <v xml:space="preserve">Capital letter </v>
      </c>
      <c r="J196" t="str">
        <f t="shared" si="26"/>
        <v>T</v>
      </c>
      <c r="K196" t="str">
        <f>VLOOKUP(B196,Sheet6!A$1:D$10,4,FALSE)</f>
        <v xml:space="preserve"> / Uppercase </v>
      </c>
      <c r="L196" t="str">
        <f t="shared" si="27"/>
        <v>T</v>
      </c>
      <c r="M196" t="s">
        <v>61</v>
      </c>
      <c r="N196" t="s">
        <v>86</v>
      </c>
      <c r="O196" t="str">
        <f t="shared" si="28"/>
        <v>Capital letter T.</v>
      </c>
      <c r="P196" t="s">
        <v>85</v>
      </c>
      <c r="Q196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url(https://cwiae.s3.ap-south-1.amazonaws.com/953%247/01/ath1/tracingimg/t5.jpg);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t5.html</v>
      </c>
    </row>
    <row r="197" spans="1:17" x14ac:dyDescent="0.25">
      <c r="A197" t="str">
        <f t="shared" si="30"/>
        <v>t</v>
      </c>
      <c r="B197">
        <f t="shared" si="31"/>
        <v>6</v>
      </c>
      <c r="C197" t="s">
        <v>51</v>
      </c>
      <c r="D197" t="str">
        <f t="shared" si="24"/>
        <v>t</v>
      </c>
      <c r="E197">
        <f t="shared" si="25"/>
        <v>6</v>
      </c>
      <c r="F197" t="s">
        <v>84</v>
      </c>
      <c r="G197">
        <f>VLOOKUP(B197,Sheet6!A$1:$B205,2,FALSE)</f>
        <v>65</v>
      </c>
      <c r="H197" t="s">
        <v>87</v>
      </c>
      <c r="I197" t="str">
        <f>VLOOKUP(B197,Sheet6!A$1:D$10,3,FALSE)</f>
        <v xml:space="preserve">Small letter </v>
      </c>
      <c r="J197" t="str">
        <f t="shared" si="26"/>
        <v>t</v>
      </c>
      <c r="K197" t="str">
        <f>VLOOKUP(B197,Sheet6!A$1:D$10,4,FALSE)</f>
        <v xml:space="preserve"> / Lowercase </v>
      </c>
      <c r="L197" t="str">
        <f t="shared" si="27"/>
        <v>t</v>
      </c>
      <c r="M197" t="s">
        <v>61</v>
      </c>
      <c r="N197" t="s">
        <v>86</v>
      </c>
      <c r="O197" t="str">
        <f t="shared" si="28"/>
        <v>Small letter t.</v>
      </c>
      <c r="P197" t="s">
        <v>85</v>
      </c>
      <c r="Q197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url(https://cwiae.s3.ap-south-1.amazonaws.com/953%247/01/ath1/tracingimg/t6.jpg);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t6.html</v>
      </c>
    </row>
    <row r="198" spans="1:17" x14ac:dyDescent="0.25">
      <c r="A198" t="str">
        <f t="shared" si="30"/>
        <v>t</v>
      </c>
      <c r="B198">
        <f t="shared" si="31"/>
        <v>7</v>
      </c>
      <c r="C198" t="s">
        <v>51</v>
      </c>
      <c r="D198" t="str">
        <f t="shared" si="24"/>
        <v>t</v>
      </c>
      <c r="E198">
        <f t="shared" si="25"/>
        <v>7</v>
      </c>
      <c r="F198" t="s">
        <v>84</v>
      </c>
      <c r="G198">
        <f>VLOOKUP(B198,Sheet6!A$1:$B206,2,FALSE)</f>
        <v>70</v>
      </c>
      <c r="H198" t="s">
        <v>87</v>
      </c>
      <c r="I198" t="str">
        <f>VLOOKUP(B198,Sheet6!A$1:D$10,3,FALSE)</f>
        <v xml:space="preserve">Small letter </v>
      </c>
      <c r="J198" t="str">
        <f t="shared" si="26"/>
        <v>t</v>
      </c>
      <c r="K198" t="str">
        <f>VLOOKUP(B198,Sheet6!A$1:D$10,4,FALSE)</f>
        <v xml:space="preserve"> / Lowercase </v>
      </c>
      <c r="L198" t="str">
        <f t="shared" si="27"/>
        <v>t</v>
      </c>
      <c r="M198" t="s">
        <v>61</v>
      </c>
      <c r="N198" t="s">
        <v>86</v>
      </c>
      <c r="O198" t="str">
        <f t="shared" si="28"/>
        <v>Small letter t.</v>
      </c>
      <c r="P198" t="s">
        <v>85</v>
      </c>
      <c r="Q198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url(https://cwiae.s3.ap-south-1.amazonaws.com/953%247/01/ath1/tracingimg/t7.jpg);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t7.html</v>
      </c>
    </row>
    <row r="199" spans="1:17" x14ac:dyDescent="0.25">
      <c r="A199" t="str">
        <f t="shared" si="30"/>
        <v>t</v>
      </c>
      <c r="B199">
        <f t="shared" si="31"/>
        <v>8</v>
      </c>
      <c r="C199" t="s">
        <v>51</v>
      </c>
      <c r="D199" t="str">
        <f t="shared" si="24"/>
        <v>t</v>
      </c>
      <c r="E199">
        <f t="shared" si="25"/>
        <v>8</v>
      </c>
      <c r="F199" t="s">
        <v>84</v>
      </c>
      <c r="G199">
        <f>VLOOKUP(B199,Sheet6!A$1:$B207,2,FALSE)</f>
        <v>70</v>
      </c>
      <c r="H199" t="s">
        <v>87</v>
      </c>
      <c r="I199" t="str">
        <f>VLOOKUP(B199,Sheet6!A$1:D$10,3,FALSE)</f>
        <v xml:space="preserve">Small letter </v>
      </c>
      <c r="J199" t="str">
        <f t="shared" si="26"/>
        <v>t</v>
      </c>
      <c r="K199" t="str">
        <f>VLOOKUP(B199,Sheet6!A$1:D$10,4,FALSE)</f>
        <v xml:space="preserve"> / Lowercase </v>
      </c>
      <c r="L199" t="str">
        <f t="shared" si="27"/>
        <v>t</v>
      </c>
      <c r="M199" t="s">
        <v>61</v>
      </c>
      <c r="N199" t="s">
        <v>86</v>
      </c>
      <c r="O199" t="str">
        <f t="shared" si="28"/>
        <v>Small letter t.</v>
      </c>
      <c r="P199" t="s">
        <v>85</v>
      </c>
      <c r="Q199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url(https://cwiae.s3.ap-south-1.amazonaws.com/953%247/01/ath1/tracingimg/t8.jpg);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t8.html</v>
      </c>
    </row>
    <row r="200" spans="1:17" x14ac:dyDescent="0.25">
      <c r="A200" t="str">
        <f t="shared" si="30"/>
        <v>t</v>
      </c>
      <c r="B200">
        <f t="shared" si="31"/>
        <v>9</v>
      </c>
      <c r="C200" t="s">
        <v>51</v>
      </c>
      <c r="D200" t="str">
        <f t="shared" si="24"/>
        <v>t</v>
      </c>
      <c r="E200">
        <f t="shared" si="25"/>
        <v>9</v>
      </c>
      <c r="F200" t="s">
        <v>84</v>
      </c>
      <c r="G200">
        <f>VLOOKUP(B200,Sheet6!A$1:$B208,2,FALSE)</f>
        <v>70</v>
      </c>
      <c r="H200" t="s">
        <v>87</v>
      </c>
      <c r="I200" t="str">
        <f>VLOOKUP(B200,Sheet6!A$1:D$10,3,FALSE)</f>
        <v xml:space="preserve">Small letter </v>
      </c>
      <c r="J200" t="str">
        <f t="shared" si="26"/>
        <v>t</v>
      </c>
      <c r="K200" t="str">
        <f>VLOOKUP(B200,Sheet6!A$1:D$10,4,FALSE)</f>
        <v xml:space="preserve"> / Lowercase </v>
      </c>
      <c r="L200" t="str">
        <f t="shared" si="27"/>
        <v>t</v>
      </c>
      <c r="M200" t="s">
        <v>61</v>
      </c>
      <c r="N200" t="s">
        <v>86</v>
      </c>
      <c r="O200" t="str">
        <f t="shared" si="28"/>
        <v>Small letter t.</v>
      </c>
      <c r="P200" t="s">
        <v>85</v>
      </c>
      <c r="Q200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url(https://cwiae.s3.ap-south-1.amazonaws.com/953%247/01/ath1/tracingimg/t9.jpg);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t9.html</v>
      </c>
    </row>
    <row r="201" spans="1:17" x14ac:dyDescent="0.25">
      <c r="A201" t="str">
        <f t="shared" si="30"/>
        <v>t</v>
      </c>
      <c r="B201">
        <f t="shared" si="31"/>
        <v>10</v>
      </c>
      <c r="C201" t="s">
        <v>51</v>
      </c>
      <c r="D201" t="str">
        <f t="shared" si="24"/>
        <v>t</v>
      </c>
      <c r="E201">
        <f t="shared" si="25"/>
        <v>10</v>
      </c>
      <c r="F201" t="s">
        <v>84</v>
      </c>
      <c r="G201">
        <f>VLOOKUP(B201,Sheet6!A$1:$B209,2,FALSE)</f>
        <v>70</v>
      </c>
      <c r="H201" t="s">
        <v>87</v>
      </c>
      <c r="I201" t="str">
        <f>VLOOKUP(B201,Sheet6!A$1:D$10,3,FALSE)</f>
        <v xml:space="preserve">Small letter </v>
      </c>
      <c r="J201" t="str">
        <f t="shared" si="26"/>
        <v>t</v>
      </c>
      <c r="K201" t="str">
        <f>VLOOKUP(B201,Sheet6!A$1:D$10,4,FALSE)</f>
        <v xml:space="preserve"> / Lowercase </v>
      </c>
      <c r="L201" t="str">
        <f t="shared" si="27"/>
        <v>t</v>
      </c>
      <c r="M201" t="s">
        <v>61</v>
      </c>
      <c r="N201" t="s">
        <v>86</v>
      </c>
      <c r="O201" t="str">
        <f t="shared" si="28"/>
        <v>Small letter t.</v>
      </c>
      <c r="P201" t="s">
        <v>85</v>
      </c>
      <c r="Q201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url(https://cwiae.s3.ap-south-1.amazonaws.com/953%247/01/ath1/tracingimg/t10.jpg);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t.&lt;/a&gt;&lt;/li&gt;&lt;li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t10.html</v>
      </c>
    </row>
    <row r="202" spans="1:17" x14ac:dyDescent="0.25">
      <c r="A202" t="s">
        <v>81</v>
      </c>
      <c r="B202">
        <f t="shared" si="31"/>
        <v>1</v>
      </c>
      <c r="C202" t="s">
        <v>51</v>
      </c>
      <c r="D202" t="str">
        <f t="shared" si="24"/>
        <v>u</v>
      </c>
      <c r="E202">
        <f t="shared" si="25"/>
        <v>1</v>
      </c>
      <c r="F202" t="s">
        <v>84</v>
      </c>
      <c r="G202">
        <f>VLOOKUP(B202,Sheet6!A$1:$B210,2,FALSE)</f>
        <v>45</v>
      </c>
      <c r="H202" t="s">
        <v>87</v>
      </c>
      <c r="I202" t="str">
        <f>VLOOKUP(B202,Sheet6!A$1:D$10,3,FALSE)</f>
        <v xml:space="preserve">Capital letter </v>
      </c>
      <c r="J202" t="str">
        <f t="shared" si="26"/>
        <v>U</v>
      </c>
      <c r="K202" t="str">
        <f>VLOOKUP(B202,Sheet6!A$1:D$10,4,FALSE)</f>
        <v xml:space="preserve"> / Uppercase </v>
      </c>
      <c r="L202" t="str">
        <f t="shared" si="27"/>
        <v>U</v>
      </c>
      <c r="M202" t="s">
        <v>61</v>
      </c>
      <c r="N202" t="s">
        <v>86</v>
      </c>
      <c r="O202" t="str">
        <f t="shared" si="28"/>
        <v>Capital letter U.</v>
      </c>
      <c r="P202" t="s">
        <v>85</v>
      </c>
      <c r="Q202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u1.html</v>
      </c>
    </row>
    <row r="203" spans="1:17" x14ac:dyDescent="0.25">
      <c r="A203" t="str">
        <f t="shared" si="30"/>
        <v>u</v>
      </c>
      <c r="B203">
        <f t="shared" si="31"/>
        <v>2</v>
      </c>
      <c r="C203" t="s">
        <v>51</v>
      </c>
      <c r="D203" t="str">
        <f t="shared" si="24"/>
        <v>u</v>
      </c>
      <c r="E203">
        <f t="shared" si="25"/>
        <v>2</v>
      </c>
      <c r="F203" t="s">
        <v>84</v>
      </c>
      <c r="G203">
        <f>VLOOKUP(B203,Sheet6!A$1:$B211,2,FALSE)</f>
        <v>70</v>
      </c>
      <c r="H203" t="s">
        <v>87</v>
      </c>
      <c r="I203" t="str">
        <f>VLOOKUP(B203,Sheet6!A$1:D$10,3,FALSE)</f>
        <v xml:space="preserve">Capital letter </v>
      </c>
      <c r="J203" t="str">
        <f t="shared" si="26"/>
        <v>U</v>
      </c>
      <c r="K203" t="str">
        <f>VLOOKUP(B203,Sheet6!A$1:D$10,4,FALSE)</f>
        <v xml:space="preserve"> / Uppercase </v>
      </c>
      <c r="L203" t="str">
        <f t="shared" si="27"/>
        <v>U</v>
      </c>
      <c r="M203" t="s">
        <v>61</v>
      </c>
      <c r="N203" t="s">
        <v>86</v>
      </c>
      <c r="O203" t="str">
        <f t="shared" si="28"/>
        <v>Capital letter U.</v>
      </c>
      <c r="P203" t="s">
        <v>85</v>
      </c>
      <c r="Q203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u2.html</v>
      </c>
    </row>
    <row r="204" spans="1:17" x14ac:dyDescent="0.25">
      <c r="A204" t="str">
        <f t="shared" si="30"/>
        <v>u</v>
      </c>
      <c r="B204">
        <f t="shared" si="31"/>
        <v>3</v>
      </c>
      <c r="C204" t="s">
        <v>51</v>
      </c>
      <c r="D204" t="str">
        <f t="shared" si="24"/>
        <v>u</v>
      </c>
      <c r="E204">
        <f t="shared" si="25"/>
        <v>3</v>
      </c>
      <c r="F204" t="s">
        <v>84</v>
      </c>
      <c r="G204">
        <f>VLOOKUP(B204,Sheet6!A$1:$B212,2,FALSE)</f>
        <v>70</v>
      </c>
      <c r="H204" t="s">
        <v>87</v>
      </c>
      <c r="I204" t="str">
        <f>VLOOKUP(B204,Sheet6!A$1:D$10,3,FALSE)</f>
        <v xml:space="preserve">Capital letter </v>
      </c>
      <c r="J204" t="str">
        <f t="shared" si="26"/>
        <v>U</v>
      </c>
      <c r="K204" t="str">
        <f>VLOOKUP(B204,Sheet6!A$1:D$10,4,FALSE)</f>
        <v xml:space="preserve"> / Uppercase </v>
      </c>
      <c r="L204" t="str">
        <f t="shared" si="27"/>
        <v>U</v>
      </c>
      <c r="M204" t="s">
        <v>61</v>
      </c>
      <c r="N204" t="s">
        <v>86</v>
      </c>
      <c r="O204" t="str">
        <f t="shared" si="28"/>
        <v>Capital letter U.</v>
      </c>
      <c r="P204" t="s">
        <v>85</v>
      </c>
      <c r="Q204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u3.html</v>
      </c>
    </row>
    <row r="205" spans="1:17" x14ac:dyDescent="0.25">
      <c r="A205" t="str">
        <f t="shared" si="30"/>
        <v>u</v>
      </c>
      <c r="B205">
        <f t="shared" si="31"/>
        <v>4</v>
      </c>
      <c r="C205" t="s">
        <v>51</v>
      </c>
      <c r="D205" t="str">
        <f t="shared" si="24"/>
        <v>u</v>
      </c>
      <c r="E205">
        <f t="shared" si="25"/>
        <v>4</v>
      </c>
      <c r="F205" t="s">
        <v>84</v>
      </c>
      <c r="G205">
        <f>VLOOKUP(B205,Sheet6!A$1:$B213,2,FALSE)</f>
        <v>70</v>
      </c>
      <c r="H205" t="s">
        <v>87</v>
      </c>
      <c r="I205" t="str">
        <f>VLOOKUP(B205,Sheet6!A$1:D$10,3,FALSE)</f>
        <v xml:space="preserve">Capital letter </v>
      </c>
      <c r="J205" t="str">
        <f t="shared" si="26"/>
        <v>U</v>
      </c>
      <c r="K205" t="str">
        <f>VLOOKUP(B205,Sheet6!A$1:D$10,4,FALSE)</f>
        <v xml:space="preserve"> / Uppercase </v>
      </c>
      <c r="L205" t="str">
        <f t="shared" si="27"/>
        <v>U</v>
      </c>
      <c r="M205" t="s">
        <v>61</v>
      </c>
      <c r="N205" t="s">
        <v>86</v>
      </c>
      <c r="O205" t="str">
        <f t="shared" si="28"/>
        <v>Capital letter U.</v>
      </c>
      <c r="P205" t="s">
        <v>85</v>
      </c>
      <c r="Q205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u4.html</v>
      </c>
    </row>
    <row r="206" spans="1:17" x14ac:dyDescent="0.25">
      <c r="A206" t="str">
        <f t="shared" si="30"/>
        <v>u</v>
      </c>
      <c r="B206">
        <f t="shared" si="31"/>
        <v>5</v>
      </c>
      <c r="C206" t="s">
        <v>51</v>
      </c>
      <c r="D206" t="str">
        <f t="shared" si="24"/>
        <v>u</v>
      </c>
      <c r="E206">
        <f t="shared" si="25"/>
        <v>5</v>
      </c>
      <c r="F206" t="s">
        <v>84</v>
      </c>
      <c r="G206">
        <f>VLOOKUP(B206,Sheet6!A$1:$B214,2,FALSE)</f>
        <v>70</v>
      </c>
      <c r="H206" t="s">
        <v>87</v>
      </c>
      <c r="I206" t="str">
        <f>VLOOKUP(B206,Sheet6!A$1:D$10,3,FALSE)</f>
        <v xml:space="preserve">Capital letter </v>
      </c>
      <c r="J206" t="str">
        <f t="shared" si="26"/>
        <v>U</v>
      </c>
      <c r="K206" t="str">
        <f>VLOOKUP(B206,Sheet6!A$1:D$10,4,FALSE)</f>
        <v xml:space="preserve"> / Uppercase </v>
      </c>
      <c r="L206" t="str">
        <f t="shared" si="27"/>
        <v>U</v>
      </c>
      <c r="M206" t="s">
        <v>61</v>
      </c>
      <c r="N206" t="s">
        <v>86</v>
      </c>
      <c r="O206" t="str">
        <f t="shared" si="28"/>
        <v>Capital letter U.</v>
      </c>
      <c r="P206" t="s">
        <v>85</v>
      </c>
      <c r="Q206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u5.html</v>
      </c>
    </row>
    <row r="207" spans="1:17" x14ac:dyDescent="0.25">
      <c r="A207" t="str">
        <f t="shared" si="30"/>
        <v>u</v>
      </c>
      <c r="B207">
        <f t="shared" si="31"/>
        <v>6</v>
      </c>
      <c r="C207" t="s">
        <v>51</v>
      </c>
      <c r="D207" t="str">
        <f t="shared" si="24"/>
        <v>u</v>
      </c>
      <c r="E207">
        <f t="shared" si="25"/>
        <v>6</v>
      </c>
      <c r="F207" t="s">
        <v>84</v>
      </c>
      <c r="G207">
        <f>VLOOKUP(B207,Sheet6!A$1:$B215,2,FALSE)</f>
        <v>65</v>
      </c>
      <c r="H207" t="s">
        <v>87</v>
      </c>
      <c r="I207" t="str">
        <f>VLOOKUP(B207,Sheet6!A$1:D$10,3,FALSE)</f>
        <v xml:space="preserve">Small letter </v>
      </c>
      <c r="J207" t="str">
        <f t="shared" si="26"/>
        <v>u</v>
      </c>
      <c r="K207" t="str">
        <f>VLOOKUP(B207,Sheet6!A$1:D$10,4,FALSE)</f>
        <v xml:space="preserve"> / Lowercase </v>
      </c>
      <c r="L207" t="str">
        <f t="shared" si="27"/>
        <v>u</v>
      </c>
      <c r="M207" t="s">
        <v>61</v>
      </c>
      <c r="N207" t="s">
        <v>86</v>
      </c>
      <c r="O207" t="str">
        <f t="shared" si="28"/>
        <v>Small letter u.</v>
      </c>
      <c r="P207" t="s">
        <v>85</v>
      </c>
      <c r="Q207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u6.html</v>
      </c>
    </row>
    <row r="208" spans="1:17" x14ac:dyDescent="0.25">
      <c r="A208" t="str">
        <f t="shared" si="30"/>
        <v>u</v>
      </c>
      <c r="B208">
        <f t="shared" si="31"/>
        <v>7</v>
      </c>
      <c r="C208" t="s">
        <v>51</v>
      </c>
      <c r="D208" t="str">
        <f t="shared" si="24"/>
        <v>u</v>
      </c>
      <c r="E208">
        <f t="shared" si="25"/>
        <v>7</v>
      </c>
      <c r="F208" t="s">
        <v>84</v>
      </c>
      <c r="G208">
        <f>VLOOKUP(B208,Sheet6!A$1:$B216,2,FALSE)</f>
        <v>70</v>
      </c>
      <c r="H208" t="s">
        <v>87</v>
      </c>
      <c r="I208" t="str">
        <f>VLOOKUP(B208,Sheet6!A$1:D$10,3,FALSE)</f>
        <v xml:space="preserve">Small letter </v>
      </c>
      <c r="J208" t="str">
        <f t="shared" si="26"/>
        <v>u</v>
      </c>
      <c r="K208" t="str">
        <f>VLOOKUP(B208,Sheet6!A$1:D$10,4,FALSE)</f>
        <v xml:space="preserve"> / Lowercase </v>
      </c>
      <c r="L208" t="str">
        <f t="shared" si="27"/>
        <v>u</v>
      </c>
      <c r="M208" t="s">
        <v>61</v>
      </c>
      <c r="N208" t="s">
        <v>86</v>
      </c>
      <c r="O208" t="str">
        <f t="shared" si="28"/>
        <v>Small letter u.</v>
      </c>
      <c r="P208" t="s">
        <v>85</v>
      </c>
      <c r="Q208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u7.html</v>
      </c>
    </row>
    <row r="209" spans="1:17" x14ac:dyDescent="0.25">
      <c r="A209" t="str">
        <f t="shared" si="30"/>
        <v>u</v>
      </c>
      <c r="B209">
        <f t="shared" si="31"/>
        <v>8</v>
      </c>
      <c r="C209" t="s">
        <v>51</v>
      </c>
      <c r="D209" t="str">
        <f t="shared" si="24"/>
        <v>u</v>
      </c>
      <c r="E209">
        <f t="shared" si="25"/>
        <v>8</v>
      </c>
      <c r="F209" t="s">
        <v>84</v>
      </c>
      <c r="G209">
        <f>VLOOKUP(B209,Sheet6!A$1:$B217,2,FALSE)</f>
        <v>70</v>
      </c>
      <c r="H209" t="s">
        <v>87</v>
      </c>
      <c r="I209" t="str">
        <f>VLOOKUP(B209,Sheet6!A$1:D$10,3,FALSE)</f>
        <v xml:space="preserve">Small letter </v>
      </c>
      <c r="J209" t="str">
        <f t="shared" si="26"/>
        <v>u</v>
      </c>
      <c r="K209" t="str">
        <f>VLOOKUP(B209,Sheet6!A$1:D$10,4,FALSE)</f>
        <v xml:space="preserve"> / Lowercase </v>
      </c>
      <c r="L209" t="str">
        <f t="shared" si="27"/>
        <v>u</v>
      </c>
      <c r="M209" t="s">
        <v>61</v>
      </c>
      <c r="N209" t="s">
        <v>86</v>
      </c>
      <c r="O209" t="str">
        <f t="shared" si="28"/>
        <v>Small letter u.</v>
      </c>
      <c r="P209" t="s">
        <v>85</v>
      </c>
      <c r="Q209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u8.html</v>
      </c>
    </row>
    <row r="210" spans="1:17" x14ac:dyDescent="0.25">
      <c r="A210" t="str">
        <f t="shared" si="30"/>
        <v>u</v>
      </c>
      <c r="B210">
        <f t="shared" si="31"/>
        <v>9</v>
      </c>
      <c r="C210" t="s">
        <v>51</v>
      </c>
      <c r="D210" t="str">
        <f t="shared" si="24"/>
        <v>u</v>
      </c>
      <c r="E210">
        <f t="shared" si="25"/>
        <v>9</v>
      </c>
      <c r="F210" t="s">
        <v>84</v>
      </c>
      <c r="G210">
        <f>VLOOKUP(B210,Sheet6!A$1:$B218,2,FALSE)</f>
        <v>70</v>
      </c>
      <c r="H210" t="s">
        <v>87</v>
      </c>
      <c r="I210" t="str">
        <f>VLOOKUP(B210,Sheet6!A$1:D$10,3,FALSE)</f>
        <v xml:space="preserve">Small letter </v>
      </c>
      <c r="J210" t="str">
        <f t="shared" si="26"/>
        <v>u</v>
      </c>
      <c r="K210" t="str">
        <f>VLOOKUP(B210,Sheet6!A$1:D$10,4,FALSE)</f>
        <v xml:space="preserve"> / Lowercase </v>
      </c>
      <c r="L210" t="str">
        <f t="shared" si="27"/>
        <v>u</v>
      </c>
      <c r="M210" t="s">
        <v>61</v>
      </c>
      <c r="N210" t="s">
        <v>86</v>
      </c>
      <c r="O210" t="str">
        <f t="shared" si="28"/>
        <v>Small letter u.</v>
      </c>
      <c r="P210" t="s">
        <v>85</v>
      </c>
      <c r="Q210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u9.html</v>
      </c>
    </row>
    <row r="211" spans="1:17" x14ac:dyDescent="0.25">
      <c r="A211" t="str">
        <f t="shared" si="30"/>
        <v>u</v>
      </c>
      <c r="B211">
        <f t="shared" si="31"/>
        <v>10</v>
      </c>
      <c r="C211" t="s">
        <v>51</v>
      </c>
      <c r="D211" t="str">
        <f t="shared" si="24"/>
        <v>u</v>
      </c>
      <c r="E211">
        <f t="shared" si="25"/>
        <v>10</v>
      </c>
      <c r="F211" t="s">
        <v>84</v>
      </c>
      <c r="G211">
        <f>VLOOKUP(B211,Sheet6!A$1:$B219,2,FALSE)</f>
        <v>70</v>
      </c>
      <c r="H211" t="s">
        <v>87</v>
      </c>
      <c r="I211" t="str">
        <f>VLOOKUP(B211,Sheet6!A$1:D$10,3,FALSE)</f>
        <v xml:space="preserve">Small letter </v>
      </c>
      <c r="J211" t="str">
        <f t="shared" si="26"/>
        <v>u</v>
      </c>
      <c r="K211" t="str">
        <f>VLOOKUP(B211,Sheet6!A$1:D$10,4,FALSE)</f>
        <v xml:space="preserve"> / Lowercase </v>
      </c>
      <c r="L211" t="str">
        <f t="shared" si="27"/>
        <v>u</v>
      </c>
      <c r="M211" t="s">
        <v>61</v>
      </c>
      <c r="N211" t="s">
        <v>86</v>
      </c>
      <c r="O211" t="str">
        <f t="shared" si="28"/>
        <v>Small letter u.</v>
      </c>
      <c r="P211" t="s">
        <v>85</v>
      </c>
      <c r="Q211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url(https://cwiae.s3.ap-south-1.amazonaws.com/953%247/01/ath1/tracingimg/u10.jpg);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u.&lt;/a&gt;&lt;/li&gt;&lt;li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u10.html</v>
      </c>
    </row>
    <row r="212" spans="1:17" x14ac:dyDescent="0.25">
      <c r="A212" t="s">
        <v>45</v>
      </c>
      <c r="B212">
        <f t="shared" si="31"/>
        <v>1</v>
      </c>
      <c r="C212" t="s">
        <v>51</v>
      </c>
      <c r="D212" t="str">
        <f t="shared" si="24"/>
        <v>v</v>
      </c>
      <c r="E212">
        <f t="shared" si="25"/>
        <v>1</v>
      </c>
      <c r="F212" t="s">
        <v>84</v>
      </c>
      <c r="G212">
        <f>VLOOKUP(B212,Sheet6!A$1:$B220,2,FALSE)</f>
        <v>45</v>
      </c>
      <c r="H212" t="s">
        <v>87</v>
      </c>
      <c r="I212" t="str">
        <f>VLOOKUP(B212,Sheet6!A$1:D$10,3,FALSE)</f>
        <v xml:space="preserve">Capital letter </v>
      </c>
      <c r="J212" t="str">
        <f t="shared" si="26"/>
        <v>V</v>
      </c>
      <c r="K212" t="str">
        <f>VLOOKUP(B212,Sheet6!A$1:D$10,4,FALSE)</f>
        <v xml:space="preserve"> / Uppercase </v>
      </c>
      <c r="L212" t="str">
        <f t="shared" si="27"/>
        <v>V</v>
      </c>
      <c r="M212" t="s">
        <v>61</v>
      </c>
      <c r="N212" t="s">
        <v>86</v>
      </c>
      <c r="O212" t="str">
        <f t="shared" si="28"/>
        <v>Capital letter V.</v>
      </c>
      <c r="P212" t="s">
        <v>85</v>
      </c>
      <c r="Q212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v1.html</v>
      </c>
    </row>
    <row r="213" spans="1:17" x14ac:dyDescent="0.25">
      <c r="A213" t="str">
        <f t="shared" si="30"/>
        <v>v</v>
      </c>
      <c r="B213">
        <f t="shared" si="31"/>
        <v>2</v>
      </c>
      <c r="C213" t="s">
        <v>51</v>
      </c>
      <c r="D213" t="str">
        <f t="shared" si="24"/>
        <v>v</v>
      </c>
      <c r="E213">
        <f t="shared" si="25"/>
        <v>2</v>
      </c>
      <c r="F213" t="s">
        <v>84</v>
      </c>
      <c r="G213">
        <f>VLOOKUP(B213,Sheet6!A$1:$B221,2,FALSE)</f>
        <v>70</v>
      </c>
      <c r="H213" t="s">
        <v>87</v>
      </c>
      <c r="I213" t="str">
        <f>VLOOKUP(B213,Sheet6!A$1:D$10,3,FALSE)</f>
        <v xml:space="preserve">Capital letter </v>
      </c>
      <c r="J213" t="str">
        <f t="shared" si="26"/>
        <v>V</v>
      </c>
      <c r="K213" t="str">
        <f>VLOOKUP(B213,Sheet6!A$1:D$10,4,FALSE)</f>
        <v xml:space="preserve"> / Uppercase </v>
      </c>
      <c r="L213" t="str">
        <f t="shared" si="27"/>
        <v>V</v>
      </c>
      <c r="M213" t="s">
        <v>61</v>
      </c>
      <c r="N213" t="s">
        <v>86</v>
      </c>
      <c r="O213" t="str">
        <f t="shared" si="28"/>
        <v>Capital letter V.</v>
      </c>
      <c r="P213" t="s">
        <v>85</v>
      </c>
      <c r="Q213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v2.html</v>
      </c>
    </row>
    <row r="214" spans="1:17" x14ac:dyDescent="0.25">
      <c r="A214" t="str">
        <f t="shared" si="30"/>
        <v>v</v>
      </c>
      <c r="B214">
        <f t="shared" si="31"/>
        <v>3</v>
      </c>
      <c r="C214" t="s">
        <v>51</v>
      </c>
      <c r="D214" t="str">
        <f t="shared" si="24"/>
        <v>v</v>
      </c>
      <c r="E214">
        <f t="shared" si="25"/>
        <v>3</v>
      </c>
      <c r="F214" t="s">
        <v>84</v>
      </c>
      <c r="G214">
        <f>VLOOKUP(B214,Sheet6!A$1:$B222,2,FALSE)</f>
        <v>70</v>
      </c>
      <c r="H214" t="s">
        <v>87</v>
      </c>
      <c r="I214" t="str">
        <f>VLOOKUP(B214,Sheet6!A$1:D$10,3,FALSE)</f>
        <v xml:space="preserve">Capital letter </v>
      </c>
      <c r="J214" t="str">
        <f t="shared" si="26"/>
        <v>V</v>
      </c>
      <c r="K214" t="str">
        <f>VLOOKUP(B214,Sheet6!A$1:D$10,4,FALSE)</f>
        <v xml:space="preserve"> / Uppercase </v>
      </c>
      <c r="L214" t="str">
        <f t="shared" si="27"/>
        <v>V</v>
      </c>
      <c r="M214" t="s">
        <v>61</v>
      </c>
      <c r="N214" t="s">
        <v>86</v>
      </c>
      <c r="O214" t="str">
        <f t="shared" si="28"/>
        <v>Capital letter V.</v>
      </c>
      <c r="P214" t="s">
        <v>85</v>
      </c>
      <c r="Q214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v3.html</v>
      </c>
    </row>
    <row r="215" spans="1:17" x14ac:dyDescent="0.25">
      <c r="A215" t="str">
        <f t="shared" si="30"/>
        <v>v</v>
      </c>
      <c r="B215">
        <f t="shared" si="31"/>
        <v>4</v>
      </c>
      <c r="C215" t="s">
        <v>51</v>
      </c>
      <c r="D215" t="str">
        <f t="shared" si="24"/>
        <v>v</v>
      </c>
      <c r="E215">
        <f t="shared" si="25"/>
        <v>4</v>
      </c>
      <c r="F215" t="s">
        <v>84</v>
      </c>
      <c r="G215">
        <f>VLOOKUP(B215,Sheet6!A$1:$B223,2,FALSE)</f>
        <v>70</v>
      </c>
      <c r="H215" t="s">
        <v>87</v>
      </c>
      <c r="I215" t="str">
        <f>VLOOKUP(B215,Sheet6!A$1:D$10,3,FALSE)</f>
        <v xml:space="preserve">Capital letter </v>
      </c>
      <c r="J215" t="str">
        <f t="shared" si="26"/>
        <v>V</v>
      </c>
      <c r="K215" t="str">
        <f>VLOOKUP(B215,Sheet6!A$1:D$10,4,FALSE)</f>
        <v xml:space="preserve"> / Uppercase </v>
      </c>
      <c r="L215" t="str">
        <f t="shared" si="27"/>
        <v>V</v>
      </c>
      <c r="M215" t="s">
        <v>61</v>
      </c>
      <c r="N215" t="s">
        <v>86</v>
      </c>
      <c r="O215" t="str">
        <f t="shared" si="28"/>
        <v>Capital letter V.</v>
      </c>
      <c r="P215" t="s">
        <v>85</v>
      </c>
      <c r="Q215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v4.html</v>
      </c>
    </row>
    <row r="216" spans="1:17" x14ac:dyDescent="0.25">
      <c r="A216" t="str">
        <f t="shared" si="30"/>
        <v>v</v>
      </c>
      <c r="B216">
        <f t="shared" si="31"/>
        <v>5</v>
      </c>
      <c r="C216" t="s">
        <v>51</v>
      </c>
      <c r="D216" t="str">
        <f t="shared" si="24"/>
        <v>v</v>
      </c>
      <c r="E216">
        <f t="shared" si="25"/>
        <v>5</v>
      </c>
      <c r="F216" t="s">
        <v>84</v>
      </c>
      <c r="G216">
        <f>VLOOKUP(B216,Sheet6!A$1:$B224,2,FALSE)</f>
        <v>70</v>
      </c>
      <c r="H216" t="s">
        <v>87</v>
      </c>
      <c r="I216" t="str">
        <f>VLOOKUP(B216,Sheet6!A$1:D$10,3,FALSE)</f>
        <v xml:space="preserve">Capital letter </v>
      </c>
      <c r="J216" t="str">
        <f t="shared" si="26"/>
        <v>V</v>
      </c>
      <c r="K216" t="str">
        <f>VLOOKUP(B216,Sheet6!A$1:D$10,4,FALSE)</f>
        <v xml:space="preserve"> / Uppercase </v>
      </c>
      <c r="L216" t="str">
        <f t="shared" si="27"/>
        <v>V</v>
      </c>
      <c r="M216" t="s">
        <v>61</v>
      </c>
      <c r="N216" t="s">
        <v>86</v>
      </c>
      <c r="O216" t="str">
        <f t="shared" si="28"/>
        <v>Capital letter V.</v>
      </c>
      <c r="P216" t="s">
        <v>85</v>
      </c>
      <c r="Q216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v5.html</v>
      </c>
    </row>
    <row r="217" spans="1:17" x14ac:dyDescent="0.25">
      <c r="A217" t="str">
        <f t="shared" si="30"/>
        <v>v</v>
      </c>
      <c r="B217">
        <f t="shared" si="31"/>
        <v>6</v>
      </c>
      <c r="C217" t="s">
        <v>51</v>
      </c>
      <c r="D217" t="str">
        <f t="shared" si="24"/>
        <v>v</v>
      </c>
      <c r="E217">
        <f t="shared" si="25"/>
        <v>6</v>
      </c>
      <c r="F217" t="s">
        <v>84</v>
      </c>
      <c r="G217">
        <f>VLOOKUP(B217,Sheet6!A$1:$B225,2,FALSE)</f>
        <v>65</v>
      </c>
      <c r="H217" t="s">
        <v>87</v>
      </c>
      <c r="I217" t="str">
        <f>VLOOKUP(B217,Sheet6!A$1:D$10,3,FALSE)</f>
        <v xml:space="preserve">Small letter </v>
      </c>
      <c r="J217" t="str">
        <f t="shared" si="26"/>
        <v>v</v>
      </c>
      <c r="K217" t="str">
        <f>VLOOKUP(B217,Sheet6!A$1:D$10,4,FALSE)</f>
        <v xml:space="preserve"> / Lowercase </v>
      </c>
      <c r="L217" t="str">
        <f t="shared" si="27"/>
        <v>v</v>
      </c>
      <c r="M217" t="s">
        <v>61</v>
      </c>
      <c r="N217" t="s">
        <v>86</v>
      </c>
      <c r="O217" t="str">
        <f t="shared" si="28"/>
        <v>Small letter v.</v>
      </c>
      <c r="P217" t="s">
        <v>85</v>
      </c>
      <c r="Q217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v6.html</v>
      </c>
    </row>
    <row r="218" spans="1:17" x14ac:dyDescent="0.25">
      <c r="A218" t="str">
        <f t="shared" si="30"/>
        <v>v</v>
      </c>
      <c r="B218">
        <f t="shared" si="31"/>
        <v>7</v>
      </c>
      <c r="C218" t="s">
        <v>51</v>
      </c>
      <c r="D218" t="str">
        <f t="shared" si="24"/>
        <v>v</v>
      </c>
      <c r="E218">
        <f t="shared" si="25"/>
        <v>7</v>
      </c>
      <c r="F218" t="s">
        <v>84</v>
      </c>
      <c r="G218">
        <f>VLOOKUP(B218,Sheet6!A$1:$B226,2,FALSE)</f>
        <v>70</v>
      </c>
      <c r="H218" t="s">
        <v>87</v>
      </c>
      <c r="I218" t="str">
        <f>VLOOKUP(B218,Sheet6!A$1:D$10,3,FALSE)</f>
        <v xml:space="preserve">Small letter </v>
      </c>
      <c r="J218" t="str">
        <f t="shared" si="26"/>
        <v>v</v>
      </c>
      <c r="K218" t="str">
        <f>VLOOKUP(B218,Sheet6!A$1:D$10,4,FALSE)</f>
        <v xml:space="preserve"> / Lowercase </v>
      </c>
      <c r="L218" t="str">
        <f t="shared" si="27"/>
        <v>v</v>
      </c>
      <c r="M218" t="s">
        <v>61</v>
      </c>
      <c r="N218" t="s">
        <v>86</v>
      </c>
      <c r="O218" t="str">
        <f t="shared" si="28"/>
        <v>Small letter v.</v>
      </c>
      <c r="P218" t="s">
        <v>85</v>
      </c>
      <c r="Q218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v7.html</v>
      </c>
    </row>
    <row r="219" spans="1:17" x14ac:dyDescent="0.25">
      <c r="A219" t="str">
        <f t="shared" si="30"/>
        <v>v</v>
      </c>
      <c r="B219">
        <f t="shared" si="31"/>
        <v>8</v>
      </c>
      <c r="C219" t="s">
        <v>51</v>
      </c>
      <c r="D219" t="str">
        <f t="shared" si="24"/>
        <v>v</v>
      </c>
      <c r="E219">
        <f t="shared" si="25"/>
        <v>8</v>
      </c>
      <c r="F219" t="s">
        <v>84</v>
      </c>
      <c r="G219">
        <f>VLOOKUP(B219,Sheet6!A$1:$B227,2,FALSE)</f>
        <v>70</v>
      </c>
      <c r="H219" t="s">
        <v>87</v>
      </c>
      <c r="I219" t="str">
        <f>VLOOKUP(B219,Sheet6!A$1:D$10,3,FALSE)</f>
        <v xml:space="preserve">Small letter </v>
      </c>
      <c r="J219" t="str">
        <f t="shared" si="26"/>
        <v>v</v>
      </c>
      <c r="K219" t="str">
        <f>VLOOKUP(B219,Sheet6!A$1:D$10,4,FALSE)</f>
        <v xml:space="preserve"> / Lowercase </v>
      </c>
      <c r="L219" t="str">
        <f t="shared" si="27"/>
        <v>v</v>
      </c>
      <c r="M219" t="s">
        <v>61</v>
      </c>
      <c r="N219" t="s">
        <v>86</v>
      </c>
      <c r="O219" t="str">
        <f t="shared" si="28"/>
        <v>Small letter v.</v>
      </c>
      <c r="P219" t="s">
        <v>85</v>
      </c>
      <c r="Q219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v8.html</v>
      </c>
    </row>
    <row r="220" spans="1:17" x14ac:dyDescent="0.25">
      <c r="A220" t="str">
        <f t="shared" si="30"/>
        <v>v</v>
      </c>
      <c r="B220">
        <f t="shared" si="31"/>
        <v>9</v>
      </c>
      <c r="C220" t="s">
        <v>51</v>
      </c>
      <c r="D220" t="str">
        <f t="shared" si="24"/>
        <v>v</v>
      </c>
      <c r="E220">
        <f t="shared" si="25"/>
        <v>9</v>
      </c>
      <c r="F220" t="s">
        <v>84</v>
      </c>
      <c r="G220">
        <f>VLOOKUP(B220,Sheet6!A$1:$B228,2,FALSE)</f>
        <v>70</v>
      </c>
      <c r="H220" t="s">
        <v>87</v>
      </c>
      <c r="I220" t="str">
        <f>VLOOKUP(B220,Sheet6!A$1:D$10,3,FALSE)</f>
        <v xml:space="preserve">Small letter </v>
      </c>
      <c r="J220" t="str">
        <f t="shared" si="26"/>
        <v>v</v>
      </c>
      <c r="K220" t="str">
        <f>VLOOKUP(B220,Sheet6!A$1:D$10,4,FALSE)</f>
        <v xml:space="preserve"> / Lowercase </v>
      </c>
      <c r="L220" t="str">
        <f t="shared" si="27"/>
        <v>v</v>
      </c>
      <c r="M220" t="s">
        <v>61</v>
      </c>
      <c r="N220" t="s">
        <v>86</v>
      </c>
      <c r="O220" t="str">
        <f t="shared" si="28"/>
        <v>Small letter v.</v>
      </c>
      <c r="P220" t="s">
        <v>85</v>
      </c>
      <c r="Q220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v9.html</v>
      </c>
    </row>
    <row r="221" spans="1:17" x14ac:dyDescent="0.25">
      <c r="A221" t="str">
        <f t="shared" si="30"/>
        <v>v</v>
      </c>
      <c r="B221">
        <f t="shared" si="31"/>
        <v>10</v>
      </c>
      <c r="C221" t="s">
        <v>51</v>
      </c>
      <c r="D221" t="str">
        <f t="shared" si="24"/>
        <v>v</v>
      </c>
      <c r="E221">
        <f t="shared" si="25"/>
        <v>10</v>
      </c>
      <c r="F221" t="s">
        <v>84</v>
      </c>
      <c r="G221">
        <f>VLOOKUP(B221,Sheet6!A$1:$B229,2,FALSE)</f>
        <v>70</v>
      </c>
      <c r="H221" t="s">
        <v>87</v>
      </c>
      <c r="I221" t="str">
        <f>VLOOKUP(B221,Sheet6!A$1:D$10,3,FALSE)</f>
        <v xml:space="preserve">Small letter </v>
      </c>
      <c r="J221" t="str">
        <f t="shared" si="26"/>
        <v>v</v>
      </c>
      <c r="K221" t="str">
        <f>VLOOKUP(B221,Sheet6!A$1:D$10,4,FALSE)</f>
        <v xml:space="preserve"> / Lowercase </v>
      </c>
      <c r="L221" t="str">
        <f t="shared" si="27"/>
        <v>v</v>
      </c>
      <c r="M221" t="s">
        <v>61</v>
      </c>
      <c r="N221" t="s">
        <v>86</v>
      </c>
      <c r="O221" t="str">
        <f t="shared" si="28"/>
        <v>Small letter v.</v>
      </c>
      <c r="P221" t="s">
        <v>85</v>
      </c>
      <c r="Q221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url(https://cwiae.s3.ap-south-1.amazonaws.com/953%247/01/ath1/tracingimg/v10.jpg);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v.&lt;/a&gt;&lt;/li&gt;&lt;li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v10.html</v>
      </c>
    </row>
    <row r="222" spans="1:17" x14ac:dyDescent="0.25">
      <c r="A222" t="s">
        <v>82</v>
      </c>
      <c r="B222">
        <f t="shared" si="31"/>
        <v>1</v>
      </c>
      <c r="C222" t="s">
        <v>51</v>
      </c>
      <c r="D222" t="str">
        <f t="shared" si="24"/>
        <v>w</v>
      </c>
      <c r="E222">
        <f t="shared" si="25"/>
        <v>1</v>
      </c>
      <c r="F222" t="s">
        <v>84</v>
      </c>
      <c r="G222">
        <f>VLOOKUP(B222,Sheet6!A$1:$B230,2,FALSE)</f>
        <v>45</v>
      </c>
      <c r="H222" t="s">
        <v>87</v>
      </c>
      <c r="I222" t="str">
        <f>VLOOKUP(B222,Sheet6!A$1:D$10,3,FALSE)</f>
        <v xml:space="preserve">Capital letter </v>
      </c>
      <c r="J222" t="str">
        <f t="shared" si="26"/>
        <v>W</v>
      </c>
      <c r="K222" t="str">
        <f>VLOOKUP(B222,Sheet6!A$1:D$10,4,FALSE)</f>
        <v xml:space="preserve"> / Uppercase </v>
      </c>
      <c r="L222" t="str">
        <f t="shared" si="27"/>
        <v>W</v>
      </c>
      <c r="M222" t="s">
        <v>61</v>
      </c>
      <c r="N222" t="s">
        <v>86</v>
      </c>
      <c r="O222" t="str">
        <f t="shared" si="28"/>
        <v>Capital letter W.</v>
      </c>
      <c r="P222" t="s">
        <v>85</v>
      </c>
      <c r="Q222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w1.html</v>
      </c>
    </row>
    <row r="223" spans="1:17" x14ac:dyDescent="0.25">
      <c r="A223" t="str">
        <f t="shared" si="30"/>
        <v>w</v>
      </c>
      <c r="B223">
        <f t="shared" si="31"/>
        <v>2</v>
      </c>
      <c r="C223" t="s">
        <v>51</v>
      </c>
      <c r="D223" t="str">
        <f t="shared" si="24"/>
        <v>w</v>
      </c>
      <c r="E223">
        <f t="shared" si="25"/>
        <v>2</v>
      </c>
      <c r="F223" t="s">
        <v>84</v>
      </c>
      <c r="G223">
        <f>VLOOKUP(B223,Sheet6!A$1:$B231,2,FALSE)</f>
        <v>70</v>
      </c>
      <c r="H223" t="s">
        <v>87</v>
      </c>
      <c r="I223" t="str">
        <f>VLOOKUP(B223,Sheet6!A$1:D$10,3,FALSE)</f>
        <v xml:space="preserve">Capital letter </v>
      </c>
      <c r="J223" t="str">
        <f t="shared" si="26"/>
        <v>W</v>
      </c>
      <c r="K223" t="str">
        <f>VLOOKUP(B223,Sheet6!A$1:D$10,4,FALSE)</f>
        <v xml:space="preserve"> / Uppercase </v>
      </c>
      <c r="L223" t="str">
        <f t="shared" si="27"/>
        <v>W</v>
      </c>
      <c r="M223" t="s">
        <v>61</v>
      </c>
      <c r="N223" t="s">
        <v>86</v>
      </c>
      <c r="O223" t="str">
        <f t="shared" si="28"/>
        <v>Capital letter W.</v>
      </c>
      <c r="P223" t="s">
        <v>85</v>
      </c>
      <c r="Q223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w2.html</v>
      </c>
    </row>
    <row r="224" spans="1:17" x14ac:dyDescent="0.25">
      <c r="A224" t="str">
        <f t="shared" si="30"/>
        <v>w</v>
      </c>
      <c r="B224">
        <f t="shared" si="31"/>
        <v>3</v>
      </c>
      <c r="C224" t="s">
        <v>51</v>
      </c>
      <c r="D224" t="str">
        <f t="shared" si="24"/>
        <v>w</v>
      </c>
      <c r="E224">
        <f t="shared" si="25"/>
        <v>3</v>
      </c>
      <c r="F224" t="s">
        <v>84</v>
      </c>
      <c r="G224">
        <f>VLOOKUP(B224,Sheet6!A$1:$B232,2,FALSE)</f>
        <v>70</v>
      </c>
      <c r="H224" t="s">
        <v>87</v>
      </c>
      <c r="I224" t="str">
        <f>VLOOKUP(B224,Sheet6!A$1:D$10,3,FALSE)</f>
        <v xml:space="preserve">Capital letter </v>
      </c>
      <c r="J224" t="str">
        <f t="shared" si="26"/>
        <v>W</v>
      </c>
      <c r="K224" t="str">
        <f>VLOOKUP(B224,Sheet6!A$1:D$10,4,FALSE)</f>
        <v xml:space="preserve"> / Uppercase </v>
      </c>
      <c r="L224" t="str">
        <f t="shared" si="27"/>
        <v>W</v>
      </c>
      <c r="M224" t="s">
        <v>61</v>
      </c>
      <c r="N224" t="s">
        <v>86</v>
      </c>
      <c r="O224" t="str">
        <f t="shared" si="28"/>
        <v>Capital letter W.</v>
      </c>
      <c r="P224" t="s">
        <v>85</v>
      </c>
      <c r="Q224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w3.html</v>
      </c>
    </row>
    <row r="225" spans="1:17" x14ac:dyDescent="0.25">
      <c r="A225" t="str">
        <f t="shared" si="30"/>
        <v>w</v>
      </c>
      <c r="B225">
        <f t="shared" si="31"/>
        <v>4</v>
      </c>
      <c r="C225" t="s">
        <v>51</v>
      </c>
      <c r="D225" t="str">
        <f t="shared" si="24"/>
        <v>w</v>
      </c>
      <c r="E225">
        <f t="shared" si="25"/>
        <v>4</v>
      </c>
      <c r="F225" t="s">
        <v>84</v>
      </c>
      <c r="G225">
        <f>VLOOKUP(B225,Sheet6!A$1:$B233,2,FALSE)</f>
        <v>70</v>
      </c>
      <c r="H225" t="s">
        <v>87</v>
      </c>
      <c r="I225" t="str">
        <f>VLOOKUP(B225,Sheet6!A$1:D$10,3,FALSE)</f>
        <v xml:space="preserve">Capital letter </v>
      </c>
      <c r="J225" t="str">
        <f t="shared" si="26"/>
        <v>W</v>
      </c>
      <c r="K225" t="str">
        <f>VLOOKUP(B225,Sheet6!A$1:D$10,4,FALSE)</f>
        <v xml:space="preserve"> / Uppercase </v>
      </c>
      <c r="L225" t="str">
        <f t="shared" si="27"/>
        <v>W</v>
      </c>
      <c r="M225" t="s">
        <v>61</v>
      </c>
      <c r="N225" t="s">
        <v>86</v>
      </c>
      <c r="O225" t="str">
        <f t="shared" si="28"/>
        <v>Capital letter W.</v>
      </c>
      <c r="P225" t="s">
        <v>85</v>
      </c>
      <c r="Q225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w4.html</v>
      </c>
    </row>
    <row r="226" spans="1:17" x14ac:dyDescent="0.25">
      <c r="A226" t="str">
        <f t="shared" si="30"/>
        <v>w</v>
      </c>
      <c r="B226">
        <f t="shared" si="31"/>
        <v>5</v>
      </c>
      <c r="C226" t="s">
        <v>51</v>
      </c>
      <c r="D226" t="str">
        <f t="shared" si="24"/>
        <v>w</v>
      </c>
      <c r="E226">
        <f t="shared" si="25"/>
        <v>5</v>
      </c>
      <c r="F226" t="s">
        <v>84</v>
      </c>
      <c r="G226">
        <f>VLOOKUP(B226,Sheet6!A$1:$B234,2,FALSE)</f>
        <v>70</v>
      </c>
      <c r="H226" t="s">
        <v>87</v>
      </c>
      <c r="I226" t="str">
        <f>VLOOKUP(B226,Sheet6!A$1:D$10,3,FALSE)</f>
        <v xml:space="preserve">Capital letter </v>
      </c>
      <c r="J226" t="str">
        <f t="shared" si="26"/>
        <v>W</v>
      </c>
      <c r="K226" t="str">
        <f>VLOOKUP(B226,Sheet6!A$1:D$10,4,FALSE)</f>
        <v xml:space="preserve"> / Uppercase </v>
      </c>
      <c r="L226" t="str">
        <f t="shared" si="27"/>
        <v>W</v>
      </c>
      <c r="M226" t="s">
        <v>61</v>
      </c>
      <c r="N226" t="s">
        <v>86</v>
      </c>
      <c r="O226" t="str">
        <f t="shared" si="28"/>
        <v>Capital letter W.</v>
      </c>
      <c r="P226" t="s">
        <v>85</v>
      </c>
      <c r="Q226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w5.html</v>
      </c>
    </row>
    <row r="227" spans="1:17" x14ac:dyDescent="0.25">
      <c r="A227" t="str">
        <f t="shared" si="30"/>
        <v>w</v>
      </c>
      <c r="B227">
        <f t="shared" si="31"/>
        <v>6</v>
      </c>
      <c r="C227" t="s">
        <v>51</v>
      </c>
      <c r="D227" t="str">
        <f t="shared" si="24"/>
        <v>w</v>
      </c>
      <c r="E227">
        <f t="shared" si="25"/>
        <v>6</v>
      </c>
      <c r="F227" t="s">
        <v>84</v>
      </c>
      <c r="G227">
        <f>VLOOKUP(B227,Sheet6!A$1:$B235,2,FALSE)</f>
        <v>65</v>
      </c>
      <c r="H227" t="s">
        <v>87</v>
      </c>
      <c r="I227" t="str">
        <f>VLOOKUP(B227,Sheet6!A$1:D$10,3,FALSE)</f>
        <v xml:space="preserve">Small letter </v>
      </c>
      <c r="J227" t="str">
        <f t="shared" si="26"/>
        <v>w</v>
      </c>
      <c r="K227" t="str">
        <f>VLOOKUP(B227,Sheet6!A$1:D$10,4,FALSE)</f>
        <v xml:space="preserve"> / Lowercase </v>
      </c>
      <c r="L227" t="str">
        <f t="shared" si="27"/>
        <v>w</v>
      </c>
      <c r="M227" t="s">
        <v>61</v>
      </c>
      <c r="N227" t="s">
        <v>86</v>
      </c>
      <c r="O227" t="str">
        <f t="shared" si="28"/>
        <v>Small letter w.</v>
      </c>
      <c r="P227" t="s">
        <v>85</v>
      </c>
      <c r="Q227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w6.html</v>
      </c>
    </row>
    <row r="228" spans="1:17" x14ac:dyDescent="0.25">
      <c r="A228" t="str">
        <f t="shared" si="30"/>
        <v>w</v>
      </c>
      <c r="B228">
        <f t="shared" si="31"/>
        <v>7</v>
      </c>
      <c r="C228" t="s">
        <v>51</v>
      </c>
      <c r="D228" t="str">
        <f t="shared" si="24"/>
        <v>w</v>
      </c>
      <c r="E228">
        <f t="shared" si="25"/>
        <v>7</v>
      </c>
      <c r="F228" t="s">
        <v>84</v>
      </c>
      <c r="G228">
        <f>VLOOKUP(B228,Sheet6!A$1:$B236,2,FALSE)</f>
        <v>70</v>
      </c>
      <c r="H228" t="s">
        <v>87</v>
      </c>
      <c r="I228" t="str">
        <f>VLOOKUP(B228,Sheet6!A$1:D$10,3,FALSE)</f>
        <v xml:space="preserve">Small letter </v>
      </c>
      <c r="J228" t="str">
        <f t="shared" si="26"/>
        <v>w</v>
      </c>
      <c r="K228" t="str">
        <f>VLOOKUP(B228,Sheet6!A$1:D$10,4,FALSE)</f>
        <v xml:space="preserve"> / Lowercase </v>
      </c>
      <c r="L228" t="str">
        <f t="shared" si="27"/>
        <v>w</v>
      </c>
      <c r="M228" t="s">
        <v>61</v>
      </c>
      <c r="N228" t="s">
        <v>86</v>
      </c>
      <c r="O228" t="str">
        <f t="shared" si="28"/>
        <v>Small letter w.</v>
      </c>
      <c r="P228" t="s">
        <v>85</v>
      </c>
      <c r="Q228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w7.html</v>
      </c>
    </row>
    <row r="229" spans="1:17" x14ac:dyDescent="0.25">
      <c r="A229" t="str">
        <f t="shared" si="30"/>
        <v>w</v>
      </c>
      <c r="B229">
        <f t="shared" si="31"/>
        <v>8</v>
      </c>
      <c r="C229" t="s">
        <v>51</v>
      </c>
      <c r="D229" t="str">
        <f t="shared" si="24"/>
        <v>w</v>
      </c>
      <c r="E229">
        <f t="shared" si="25"/>
        <v>8</v>
      </c>
      <c r="F229" t="s">
        <v>84</v>
      </c>
      <c r="G229">
        <f>VLOOKUP(B229,Sheet6!A$1:$B237,2,FALSE)</f>
        <v>70</v>
      </c>
      <c r="H229" t="s">
        <v>87</v>
      </c>
      <c r="I229" t="str">
        <f>VLOOKUP(B229,Sheet6!A$1:D$10,3,FALSE)</f>
        <v xml:space="preserve">Small letter </v>
      </c>
      <c r="J229" t="str">
        <f t="shared" si="26"/>
        <v>w</v>
      </c>
      <c r="K229" t="str">
        <f>VLOOKUP(B229,Sheet6!A$1:D$10,4,FALSE)</f>
        <v xml:space="preserve"> / Lowercase </v>
      </c>
      <c r="L229" t="str">
        <f t="shared" si="27"/>
        <v>w</v>
      </c>
      <c r="M229" t="s">
        <v>61</v>
      </c>
      <c r="N229" t="s">
        <v>86</v>
      </c>
      <c r="O229" t="str">
        <f t="shared" si="28"/>
        <v>Small letter w.</v>
      </c>
      <c r="P229" t="s">
        <v>85</v>
      </c>
      <c r="Q229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w8.html</v>
      </c>
    </row>
    <row r="230" spans="1:17" x14ac:dyDescent="0.25">
      <c r="A230" t="str">
        <f t="shared" si="30"/>
        <v>w</v>
      </c>
      <c r="B230">
        <f t="shared" si="31"/>
        <v>9</v>
      </c>
      <c r="C230" t="s">
        <v>51</v>
      </c>
      <c r="D230" t="str">
        <f t="shared" si="24"/>
        <v>w</v>
      </c>
      <c r="E230">
        <f t="shared" si="25"/>
        <v>9</v>
      </c>
      <c r="F230" t="s">
        <v>84</v>
      </c>
      <c r="G230">
        <f>VLOOKUP(B230,Sheet6!A$1:$B238,2,FALSE)</f>
        <v>70</v>
      </c>
      <c r="H230" t="s">
        <v>87</v>
      </c>
      <c r="I230" t="str">
        <f>VLOOKUP(B230,Sheet6!A$1:D$10,3,FALSE)</f>
        <v xml:space="preserve">Small letter </v>
      </c>
      <c r="J230" t="str">
        <f t="shared" si="26"/>
        <v>w</v>
      </c>
      <c r="K230" t="str">
        <f>VLOOKUP(B230,Sheet6!A$1:D$10,4,FALSE)</f>
        <v xml:space="preserve"> / Lowercase </v>
      </c>
      <c r="L230" t="str">
        <f t="shared" si="27"/>
        <v>w</v>
      </c>
      <c r="M230" t="s">
        <v>61</v>
      </c>
      <c r="N230" t="s">
        <v>86</v>
      </c>
      <c r="O230" t="str">
        <f t="shared" si="28"/>
        <v>Small letter w.</v>
      </c>
      <c r="P230" t="s">
        <v>85</v>
      </c>
      <c r="Q230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w9.html</v>
      </c>
    </row>
    <row r="231" spans="1:17" x14ac:dyDescent="0.25">
      <c r="A231" t="str">
        <f t="shared" si="30"/>
        <v>w</v>
      </c>
      <c r="B231">
        <f t="shared" si="31"/>
        <v>10</v>
      </c>
      <c r="C231" t="s">
        <v>51</v>
      </c>
      <c r="D231" t="str">
        <f t="shared" si="24"/>
        <v>w</v>
      </c>
      <c r="E231">
        <f t="shared" si="25"/>
        <v>10</v>
      </c>
      <c r="F231" t="s">
        <v>84</v>
      </c>
      <c r="G231">
        <f>VLOOKUP(B231,Sheet6!A$1:$B239,2,FALSE)</f>
        <v>70</v>
      </c>
      <c r="H231" t="s">
        <v>87</v>
      </c>
      <c r="I231" t="str">
        <f>VLOOKUP(B231,Sheet6!A$1:D$10,3,FALSE)</f>
        <v xml:space="preserve">Small letter </v>
      </c>
      <c r="J231" t="str">
        <f t="shared" si="26"/>
        <v>w</v>
      </c>
      <c r="K231" t="str">
        <f>VLOOKUP(B231,Sheet6!A$1:D$10,4,FALSE)</f>
        <v xml:space="preserve"> / Lowercase </v>
      </c>
      <c r="L231" t="str">
        <f t="shared" si="27"/>
        <v>w</v>
      </c>
      <c r="M231" t="s">
        <v>61</v>
      </c>
      <c r="N231" t="s">
        <v>86</v>
      </c>
      <c r="O231" t="str">
        <f t="shared" si="28"/>
        <v>Small letter w.</v>
      </c>
      <c r="P231" t="s">
        <v>85</v>
      </c>
      <c r="Q231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url(https://cwiae.s3.ap-south-1.amazonaws.com/953%247/01/ath1/tracingimg/w10.jpg);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w.&lt;/a&gt;&lt;/li&gt;&lt;li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w10.html</v>
      </c>
    </row>
    <row r="232" spans="1:17" x14ac:dyDescent="0.25">
      <c r="A232" t="s">
        <v>83</v>
      </c>
      <c r="B232">
        <f t="shared" si="31"/>
        <v>1</v>
      </c>
      <c r="C232" t="s">
        <v>51</v>
      </c>
      <c r="D232" t="str">
        <f t="shared" si="24"/>
        <v>x</v>
      </c>
      <c r="E232">
        <f t="shared" si="25"/>
        <v>1</v>
      </c>
      <c r="F232" t="s">
        <v>84</v>
      </c>
      <c r="G232">
        <f>VLOOKUP(B232,Sheet6!A$1:$B240,2,FALSE)</f>
        <v>45</v>
      </c>
      <c r="H232" t="s">
        <v>87</v>
      </c>
      <c r="I232" t="str">
        <f>VLOOKUP(B232,Sheet6!A$1:D$10,3,FALSE)</f>
        <v xml:space="preserve">Capital letter </v>
      </c>
      <c r="J232" t="str">
        <f t="shared" si="26"/>
        <v>X</v>
      </c>
      <c r="K232" t="str">
        <f>VLOOKUP(B232,Sheet6!A$1:D$10,4,FALSE)</f>
        <v xml:space="preserve"> / Uppercase </v>
      </c>
      <c r="L232" t="str">
        <f t="shared" si="27"/>
        <v>X</v>
      </c>
      <c r="M232" t="s">
        <v>61</v>
      </c>
      <c r="N232" t="s">
        <v>86</v>
      </c>
      <c r="O232" t="str">
        <f t="shared" si="28"/>
        <v>Capital letter X.</v>
      </c>
      <c r="P232" t="s">
        <v>85</v>
      </c>
      <c r="Q232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x1.html</v>
      </c>
    </row>
    <row r="233" spans="1:17" x14ac:dyDescent="0.25">
      <c r="A233" t="str">
        <f t="shared" si="30"/>
        <v>x</v>
      </c>
      <c r="B233">
        <f t="shared" si="31"/>
        <v>2</v>
      </c>
      <c r="C233" t="s">
        <v>51</v>
      </c>
      <c r="D233" t="str">
        <f t="shared" si="24"/>
        <v>x</v>
      </c>
      <c r="E233">
        <f t="shared" si="25"/>
        <v>2</v>
      </c>
      <c r="F233" t="s">
        <v>84</v>
      </c>
      <c r="G233">
        <f>VLOOKUP(B233,Sheet6!A$1:$B241,2,FALSE)</f>
        <v>70</v>
      </c>
      <c r="H233" t="s">
        <v>87</v>
      </c>
      <c r="I233" t="str">
        <f>VLOOKUP(B233,Sheet6!A$1:D$10,3,FALSE)</f>
        <v xml:space="preserve">Capital letter </v>
      </c>
      <c r="J233" t="str">
        <f t="shared" si="26"/>
        <v>X</v>
      </c>
      <c r="K233" t="str">
        <f>VLOOKUP(B233,Sheet6!A$1:D$10,4,FALSE)</f>
        <v xml:space="preserve"> / Uppercase </v>
      </c>
      <c r="L233" t="str">
        <f t="shared" si="27"/>
        <v>X</v>
      </c>
      <c r="M233" t="s">
        <v>61</v>
      </c>
      <c r="N233" t="s">
        <v>86</v>
      </c>
      <c r="O233" t="str">
        <f t="shared" si="28"/>
        <v>Capital letter X.</v>
      </c>
      <c r="P233" t="s">
        <v>85</v>
      </c>
      <c r="Q233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x2.html</v>
      </c>
    </row>
    <row r="234" spans="1:17" x14ac:dyDescent="0.25">
      <c r="A234" t="str">
        <f t="shared" si="30"/>
        <v>x</v>
      </c>
      <c r="B234">
        <f t="shared" si="31"/>
        <v>3</v>
      </c>
      <c r="C234" t="s">
        <v>51</v>
      </c>
      <c r="D234" t="str">
        <f t="shared" si="24"/>
        <v>x</v>
      </c>
      <c r="E234">
        <f t="shared" si="25"/>
        <v>3</v>
      </c>
      <c r="F234" t="s">
        <v>84</v>
      </c>
      <c r="G234">
        <f>VLOOKUP(B234,Sheet6!A$1:$B242,2,FALSE)</f>
        <v>70</v>
      </c>
      <c r="H234" t="s">
        <v>87</v>
      </c>
      <c r="I234" t="str">
        <f>VLOOKUP(B234,Sheet6!A$1:D$10,3,FALSE)</f>
        <v xml:space="preserve">Capital letter </v>
      </c>
      <c r="J234" t="str">
        <f t="shared" si="26"/>
        <v>X</v>
      </c>
      <c r="K234" t="str">
        <f>VLOOKUP(B234,Sheet6!A$1:D$10,4,FALSE)</f>
        <v xml:space="preserve"> / Uppercase </v>
      </c>
      <c r="L234" t="str">
        <f t="shared" si="27"/>
        <v>X</v>
      </c>
      <c r="M234" t="s">
        <v>61</v>
      </c>
      <c r="N234" t="s">
        <v>86</v>
      </c>
      <c r="O234" t="str">
        <f t="shared" si="28"/>
        <v>Capital letter X.</v>
      </c>
      <c r="P234" t="s">
        <v>85</v>
      </c>
      <c r="Q234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x3.html</v>
      </c>
    </row>
    <row r="235" spans="1:17" x14ac:dyDescent="0.25">
      <c r="A235" t="str">
        <f t="shared" si="30"/>
        <v>x</v>
      </c>
      <c r="B235">
        <f t="shared" si="31"/>
        <v>4</v>
      </c>
      <c r="C235" t="s">
        <v>51</v>
      </c>
      <c r="D235" t="str">
        <f t="shared" si="24"/>
        <v>x</v>
      </c>
      <c r="E235">
        <f t="shared" si="25"/>
        <v>4</v>
      </c>
      <c r="F235" t="s">
        <v>84</v>
      </c>
      <c r="G235">
        <f>VLOOKUP(B235,Sheet6!A$1:$B243,2,FALSE)</f>
        <v>70</v>
      </c>
      <c r="H235" t="s">
        <v>87</v>
      </c>
      <c r="I235" t="str">
        <f>VLOOKUP(B235,Sheet6!A$1:D$10,3,FALSE)</f>
        <v xml:space="preserve">Capital letter </v>
      </c>
      <c r="J235" t="str">
        <f t="shared" si="26"/>
        <v>X</v>
      </c>
      <c r="K235" t="str">
        <f>VLOOKUP(B235,Sheet6!A$1:D$10,4,FALSE)</f>
        <v xml:space="preserve"> / Uppercase </v>
      </c>
      <c r="L235" t="str">
        <f t="shared" si="27"/>
        <v>X</v>
      </c>
      <c r="M235" t="s">
        <v>61</v>
      </c>
      <c r="N235" t="s">
        <v>86</v>
      </c>
      <c r="O235" t="str">
        <f t="shared" si="28"/>
        <v>Capital letter X.</v>
      </c>
      <c r="P235" t="s">
        <v>85</v>
      </c>
      <c r="Q235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x4.html</v>
      </c>
    </row>
    <row r="236" spans="1:17" x14ac:dyDescent="0.25">
      <c r="A236" t="str">
        <f t="shared" si="30"/>
        <v>x</v>
      </c>
      <c r="B236">
        <f t="shared" si="31"/>
        <v>5</v>
      </c>
      <c r="C236" t="s">
        <v>51</v>
      </c>
      <c r="D236" t="str">
        <f t="shared" si="24"/>
        <v>x</v>
      </c>
      <c r="E236">
        <f t="shared" si="25"/>
        <v>5</v>
      </c>
      <c r="F236" t="s">
        <v>84</v>
      </c>
      <c r="G236">
        <f>VLOOKUP(B236,Sheet6!A$1:$B244,2,FALSE)</f>
        <v>70</v>
      </c>
      <c r="H236" t="s">
        <v>87</v>
      </c>
      <c r="I236" t="str">
        <f>VLOOKUP(B236,Sheet6!A$1:D$10,3,FALSE)</f>
        <v xml:space="preserve">Capital letter </v>
      </c>
      <c r="J236" t="str">
        <f t="shared" si="26"/>
        <v>X</v>
      </c>
      <c r="K236" t="str">
        <f>VLOOKUP(B236,Sheet6!A$1:D$10,4,FALSE)</f>
        <v xml:space="preserve"> / Uppercase </v>
      </c>
      <c r="L236" t="str">
        <f t="shared" si="27"/>
        <v>X</v>
      </c>
      <c r="M236" t="s">
        <v>61</v>
      </c>
      <c r="N236" t="s">
        <v>86</v>
      </c>
      <c r="O236" t="str">
        <f t="shared" si="28"/>
        <v>Capital letter X.</v>
      </c>
      <c r="P236" t="s">
        <v>85</v>
      </c>
      <c r="Q236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x5.html</v>
      </c>
    </row>
    <row r="237" spans="1:17" x14ac:dyDescent="0.25">
      <c r="A237" t="str">
        <f t="shared" si="30"/>
        <v>x</v>
      </c>
      <c r="B237">
        <f t="shared" si="31"/>
        <v>6</v>
      </c>
      <c r="C237" t="s">
        <v>51</v>
      </c>
      <c r="D237" t="str">
        <f t="shared" si="24"/>
        <v>x</v>
      </c>
      <c r="E237">
        <f t="shared" si="25"/>
        <v>6</v>
      </c>
      <c r="F237" t="s">
        <v>84</v>
      </c>
      <c r="G237">
        <f>VLOOKUP(B237,Sheet6!A$1:$B245,2,FALSE)</f>
        <v>65</v>
      </c>
      <c r="H237" t="s">
        <v>87</v>
      </c>
      <c r="I237" t="str">
        <f>VLOOKUP(B237,Sheet6!A$1:D$10,3,FALSE)</f>
        <v xml:space="preserve">Small letter </v>
      </c>
      <c r="J237" t="str">
        <f t="shared" si="26"/>
        <v>x</v>
      </c>
      <c r="K237" t="str">
        <f>VLOOKUP(B237,Sheet6!A$1:D$10,4,FALSE)</f>
        <v xml:space="preserve"> / Lowercase </v>
      </c>
      <c r="L237" t="str">
        <f t="shared" si="27"/>
        <v>x</v>
      </c>
      <c r="M237" t="s">
        <v>61</v>
      </c>
      <c r="N237" t="s">
        <v>86</v>
      </c>
      <c r="O237" t="str">
        <f t="shared" si="28"/>
        <v>Small letter x.</v>
      </c>
      <c r="P237" t="s">
        <v>85</v>
      </c>
      <c r="Q237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x6.html</v>
      </c>
    </row>
    <row r="238" spans="1:17" x14ac:dyDescent="0.25">
      <c r="A238" t="str">
        <f t="shared" si="30"/>
        <v>x</v>
      </c>
      <c r="B238">
        <f t="shared" si="31"/>
        <v>7</v>
      </c>
      <c r="C238" t="s">
        <v>51</v>
      </c>
      <c r="D238" t="str">
        <f t="shared" si="24"/>
        <v>x</v>
      </c>
      <c r="E238">
        <f t="shared" si="25"/>
        <v>7</v>
      </c>
      <c r="F238" t="s">
        <v>84</v>
      </c>
      <c r="G238">
        <f>VLOOKUP(B238,Sheet6!A$1:$B246,2,FALSE)</f>
        <v>70</v>
      </c>
      <c r="H238" t="s">
        <v>87</v>
      </c>
      <c r="I238" t="str">
        <f>VLOOKUP(B238,Sheet6!A$1:D$10,3,FALSE)</f>
        <v xml:space="preserve">Small letter </v>
      </c>
      <c r="J238" t="str">
        <f t="shared" si="26"/>
        <v>x</v>
      </c>
      <c r="K238" t="str">
        <f>VLOOKUP(B238,Sheet6!A$1:D$10,4,FALSE)</f>
        <v xml:space="preserve"> / Lowercase </v>
      </c>
      <c r="L238" t="str">
        <f t="shared" si="27"/>
        <v>x</v>
      </c>
      <c r="M238" t="s">
        <v>61</v>
      </c>
      <c r="N238" t="s">
        <v>86</v>
      </c>
      <c r="O238" t="str">
        <f t="shared" si="28"/>
        <v>Small letter x.</v>
      </c>
      <c r="P238" t="s">
        <v>85</v>
      </c>
      <c r="Q238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x7.html</v>
      </c>
    </row>
    <row r="239" spans="1:17" x14ac:dyDescent="0.25">
      <c r="A239" t="str">
        <f t="shared" si="30"/>
        <v>x</v>
      </c>
      <c r="B239">
        <f t="shared" si="31"/>
        <v>8</v>
      </c>
      <c r="C239" t="s">
        <v>51</v>
      </c>
      <c r="D239" t="str">
        <f t="shared" si="24"/>
        <v>x</v>
      </c>
      <c r="E239">
        <f t="shared" si="25"/>
        <v>8</v>
      </c>
      <c r="F239" t="s">
        <v>84</v>
      </c>
      <c r="G239">
        <f>VLOOKUP(B239,Sheet6!A$1:$B247,2,FALSE)</f>
        <v>70</v>
      </c>
      <c r="H239" t="s">
        <v>87</v>
      </c>
      <c r="I239" t="str">
        <f>VLOOKUP(B239,Sheet6!A$1:D$10,3,FALSE)</f>
        <v xml:space="preserve">Small letter </v>
      </c>
      <c r="J239" t="str">
        <f t="shared" si="26"/>
        <v>x</v>
      </c>
      <c r="K239" t="str">
        <f>VLOOKUP(B239,Sheet6!A$1:D$10,4,FALSE)</f>
        <v xml:space="preserve"> / Lowercase </v>
      </c>
      <c r="L239" t="str">
        <f t="shared" si="27"/>
        <v>x</v>
      </c>
      <c r="M239" t="s">
        <v>61</v>
      </c>
      <c r="N239" t="s">
        <v>86</v>
      </c>
      <c r="O239" t="str">
        <f t="shared" si="28"/>
        <v>Small letter x.</v>
      </c>
      <c r="P239" t="s">
        <v>85</v>
      </c>
      <c r="Q239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x8.html</v>
      </c>
    </row>
    <row r="240" spans="1:17" x14ac:dyDescent="0.25">
      <c r="A240" t="str">
        <f t="shared" si="30"/>
        <v>x</v>
      </c>
      <c r="B240">
        <f t="shared" si="31"/>
        <v>9</v>
      </c>
      <c r="C240" t="s">
        <v>51</v>
      </c>
      <c r="D240" t="str">
        <f t="shared" si="24"/>
        <v>x</v>
      </c>
      <c r="E240">
        <f t="shared" si="25"/>
        <v>9</v>
      </c>
      <c r="F240" t="s">
        <v>84</v>
      </c>
      <c r="G240">
        <f>VLOOKUP(B240,Sheet6!A$1:$B248,2,FALSE)</f>
        <v>70</v>
      </c>
      <c r="H240" t="s">
        <v>87</v>
      </c>
      <c r="I240" t="str">
        <f>VLOOKUP(B240,Sheet6!A$1:D$10,3,FALSE)</f>
        <v xml:space="preserve">Small letter </v>
      </c>
      <c r="J240" t="str">
        <f t="shared" si="26"/>
        <v>x</v>
      </c>
      <c r="K240" t="str">
        <f>VLOOKUP(B240,Sheet6!A$1:D$10,4,FALSE)</f>
        <v xml:space="preserve"> / Lowercase </v>
      </c>
      <c r="L240" t="str">
        <f t="shared" si="27"/>
        <v>x</v>
      </c>
      <c r="M240" t="s">
        <v>61</v>
      </c>
      <c r="N240" t="s">
        <v>86</v>
      </c>
      <c r="O240" t="str">
        <f t="shared" si="28"/>
        <v>Small letter x.</v>
      </c>
      <c r="P240" t="s">
        <v>85</v>
      </c>
      <c r="Q240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x9.html</v>
      </c>
    </row>
    <row r="241" spans="1:17" x14ac:dyDescent="0.25">
      <c r="A241" t="str">
        <f t="shared" si="30"/>
        <v>x</v>
      </c>
      <c r="B241">
        <f t="shared" si="31"/>
        <v>10</v>
      </c>
      <c r="C241" t="s">
        <v>51</v>
      </c>
      <c r="D241" t="str">
        <f t="shared" si="24"/>
        <v>x</v>
      </c>
      <c r="E241">
        <f t="shared" si="25"/>
        <v>10</v>
      </c>
      <c r="F241" t="s">
        <v>84</v>
      </c>
      <c r="G241">
        <f>VLOOKUP(B241,Sheet6!A$1:$B249,2,FALSE)</f>
        <v>70</v>
      </c>
      <c r="H241" t="s">
        <v>87</v>
      </c>
      <c r="I241" t="str">
        <f>VLOOKUP(B241,Sheet6!A$1:D$10,3,FALSE)</f>
        <v xml:space="preserve">Small letter </v>
      </c>
      <c r="J241" t="str">
        <f t="shared" si="26"/>
        <v>x</v>
      </c>
      <c r="K241" t="str">
        <f>VLOOKUP(B241,Sheet6!A$1:D$10,4,FALSE)</f>
        <v xml:space="preserve"> / Lowercase </v>
      </c>
      <c r="L241" t="str">
        <f t="shared" si="27"/>
        <v>x</v>
      </c>
      <c r="M241" t="s">
        <v>61</v>
      </c>
      <c r="N241" t="s">
        <v>86</v>
      </c>
      <c r="O241" t="str">
        <f t="shared" si="28"/>
        <v>Small letter x.</v>
      </c>
      <c r="P241" t="s">
        <v>85</v>
      </c>
      <c r="Q241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url(https://cwiae.s3.ap-south-1.amazonaws.com/953%247/01/ath1/tracingimg/x10.jpg);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x.&lt;/a&gt;&lt;/li&gt;&lt;li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x10.html</v>
      </c>
    </row>
    <row r="242" spans="1:17" x14ac:dyDescent="0.25">
      <c r="A242" t="s">
        <v>56</v>
      </c>
      <c r="B242">
        <f t="shared" si="31"/>
        <v>1</v>
      </c>
      <c r="C242" t="s">
        <v>51</v>
      </c>
      <c r="D242" t="str">
        <f t="shared" si="24"/>
        <v>y</v>
      </c>
      <c r="E242">
        <f t="shared" si="25"/>
        <v>1</v>
      </c>
      <c r="F242" t="s">
        <v>84</v>
      </c>
      <c r="G242">
        <f>VLOOKUP(B242,Sheet6!A$1:$B250,2,FALSE)</f>
        <v>45</v>
      </c>
      <c r="H242" t="s">
        <v>87</v>
      </c>
      <c r="I242" t="str">
        <f>VLOOKUP(B242,Sheet6!A$1:D$10,3,FALSE)</f>
        <v xml:space="preserve">Capital letter </v>
      </c>
      <c r="J242" t="str">
        <f t="shared" si="26"/>
        <v>Y</v>
      </c>
      <c r="K242" t="str">
        <f>VLOOKUP(B242,Sheet6!A$1:D$10,4,FALSE)</f>
        <v xml:space="preserve"> / Uppercase </v>
      </c>
      <c r="L242" t="str">
        <f t="shared" si="27"/>
        <v>Y</v>
      </c>
      <c r="M242" t="s">
        <v>61</v>
      </c>
      <c r="N242" t="s">
        <v>86</v>
      </c>
      <c r="O242" t="str">
        <f t="shared" si="28"/>
        <v>Capital letter Y.</v>
      </c>
      <c r="P242" t="s">
        <v>85</v>
      </c>
      <c r="Q242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y1.html</v>
      </c>
    </row>
    <row r="243" spans="1:17" x14ac:dyDescent="0.25">
      <c r="A243" t="str">
        <f t="shared" si="30"/>
        <v>y</v>
      </c>
      <c r="B243">
        <f t="shared" si="31"/>
        <v>2</v>
      </c>
      <c r="C243" t="s">
        <v>51</v>
      </c>
      <c r="D243" t="str">
        <f t="shared" si="24"/>
        <v>y</v>
      </c>
      <c r="E243">
        <f t="shared" si="25"/>
        <v>2</v>
      </c>
      <c r="F243" t="s">
        <v>84</v>
      </c>
      <c r="G243">
        <f>VLOOKUP(B243,Sheet6!A$1:$B251,2,FALSE)</f>
        <v>70</v>
      </c>
      <c r="H243" t="s">
        <v>87</v>
      </c>
      <c r="I243" t="str">
        <f>VLOOKUP(B243,Sheet6!A$1:D$10,3,FALSE)</f>
        <v xml:space="preserve">Capital letter </v>
      </c>
      <c r="J243" t="str">
        <f t="shared" si="26"/>
        <v>Y</v>
      </c>
      <c r="K243" t="str">
        <f>VLOOKUP(B243,Sheet6!A$1:D$10,4,FALSE)</f>
        <v xml:space="preserve"> / Uppercase </v>
      </c>
      <c r="L243" t="str">
        <f t="shared" si="27"/>
        <v>Y</v>
      </c>
      <c r="M243" t="s">
        <v>61</v>
      </c>
      <c r="N243" t="s">
        <v>86</v>
      </c>
      <c r="O243" t="str">
        <f t="shared" si="28"/>
        <v>Capital letter Y.</v>
      </c>
      <c r="P243" t="s">
        <v>85</v>
      </c>
      <c r="Q243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y2.html</v>
      </c>
    </row>
    <row r="244" spans="1:17" x14ac:dyDescent="0.25">
      <c r="A244" t="str">
        <f t="shared" si="30"/>
        <v>y</v>
      </c>
      <c r="B244">
        <f t="shared" si="31"/>
        <v>3</v>
      </c>
      <c r="C244" t="s">
        <v>51</v>
      </c>
      <c r="D244" t="str">
        <f t="shared" si="24"/>
        <v>y</v>
      </c>
      <c r="E244">
        <f t="shared" si="25"/>
        <v>3</v>
      </c>
      <c r="F244" t="s">
        <v>84</v>
      </c>
      <c r="G244">
        <f>VLOOKUP(B244,Sheet6!A$1:$B252,2,FALSE)</f>
        <v>70</v>
      </c>
      <c r="H244" t="s">
        <v>87</v>
      </c>
      <c r="I244" t="str">
        <f>VLOOKUP(B244,Sheet6!A$1:D$10,3,FALSE)</f>
        <v xml:space="preserve">Capital letter </v>
      </c>
      <c r="J244" t="str">
        <f t="shared" si="26"/>
        <v>Y</v>
      </c>
      <c r="K244" t="str">
        <f>VLOOKUP(B244,Sheet6!A$1:D$10,4,FALSE)</f>
        <v xml:space="preserve"> / Uppercase </v>
      </c>
      <c r="L244" t="str">
        <f t="shared" si="27"/>
        <v>Y</v>
      </c>
      <c r="M244" t="s">
        <v>61</v>
      </c>
      <c r="N244" t="s">
        <v>86</v>
      </c>
      <c r="O244" t="str">
        <f t="shared" si="28"/>
        <v>Capital letter Y.</v>
      </c>
      <c r="P244" t="s">
        <v>85</v>
      </c>
      <c r="Q244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y3.html</v>
      </c>
    </row>
    <row r="245" spans="1:17" x14ac:dyDescent="0.25">
      <c r="A245" t="str">
        <f t="shared" si="30"/>
        <v>y</v>
      </c>
      <c r="B245">
        <f t="shared" si="31"/>
        <v>4</v>
      </c>
      <c r="C245" t="s">
        <v>51</v>
      </c>
      <c r="D245" t="str">
        <f t="shared" si="24"/>
        <v>y</v>
      </c>
      <c r="E245">
        <f t="shared" si="25"/>
        <v>4</v>
      </c>
      <c r="F245" t="s">
        <v>84</v>
      </c>
      <c r="G245">
        <f>VLOOKUP(B245,Sheet6!A$1:$B253,2,FALSE)</f>
        <v>70</v>
      </c>
      <c r="H245" t="s">
        <v>87</v>
      </c>
      <c r="I245" t="str">
        <f>VLOOKUP(B245,Sheet6!A$1:D$10,3,FALSE)</f>
        <v xml:space="preserve">Capital letter </v>
      </c>
      <c r="J245" t="str">
        <f t="shared" si="26"/>
        <v>Y</v>
      </c>
      <c r="K245" t="str">
        <f>VLOOKUP(B245,Sheet6!A$1:D$10,4,FALSE)</f>
        <v xml:space="preserve"> / Uppercase </v>
      </c>
      <c r="L245" t="str">
        <f t="shared" si="27"/>
        <v>Y</v>
      </c>
      <c r="M245" t="s">
        <v>61</v>
      </c>
      <c r="N245" t="s">
        <v>86</v>
      </c>
      <c r="O245" t="str">
        <f t="shared" si="28"/>
        <v>Capital letter Y.</v>
      </c>
      <c r="P245" t="s">
        <v>85</v>
      </c>
      <c r="Q245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y4.html</v>
      </c>
    </row>
    <row r="246" spans="1:17" x14ac:dyDescent="0.25">
      <c r="A246" t="str">
        <f t="shared" si="30"/>
        <v>y</v>
      </c>
      <c r="B246">
        <f t="shared" si="31"/>
        <v>5</v>
      </c>
      <c r="C246" t="s">
        <v>51</v>
      </c>
      <c r="D246" t="str">
        <f t="shared" si="24"/>
        <v>y</v>
      </c>
      <c r="E246">
        <f t="shared" si="25"/>
        <v>5</v>
      </c>
      <c r="F246" t="s">
        <v>84</v>
      </c>
      <c r="G246">
        <f>VLOOKUP(B246,Sheet6!A$1:$B254,2,FALSE)</f>
        <v>70</v>
      </c>
      <c r="H246" t="s">
        <v>87</v>
      </c>
      <c r="I246" t="str">
        <f>VLOOKUP(B246,Sheet6!A$1:D$10,3,FALSE)</f>
        <v xml:space="preserve">Capital letter </v>
      </c>
      <c r="J246" t="str">
        <f t="shared" si="26"/>
        <v>Y</v>
      </c>
      <c r="K246" t="str">
        <f>VLOOKUP(B246,Sheet6!A$1:D$10,4,FALSE)</f>
        <v xml:space="preserve"> / Uppercase </v>
      </c>
      <c r="L246" t="str">
        <f t="shared" si="27"/>
        <v>Y</v>
      </c>
      <c r="M246" t="s">
        <v>61</v>
      </c>
      <c r="N246" t="s">
        <v>86</v>
      </c>
      <c r="O246" t="str">
        <f t="shared" si="28"/>
        <v>Capital letter Y.</v>
      </c>
      <c r="P246" t="s">
        <v>85</v>
      </c>
      <c r="Q246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y5.html</v>
      </c>
    </row>
    <row r="247" spans="1:17" x14ac:dyDescent="0.25">
      <c r="A247" t="str">
        <f t="shared" si="30"/>
        <v>y</v>
      </c>
      <c r="B247">
        <f t="shared" si="31"/>
        <v>6</v>
      </c>
      <c r="C247" t="s">
        <v>51</v>
      </c>
      <c r="D247" t="str">
        <f t="shared" si="24"/>
        <v>y</v>
      </c>
      <c r="E247">
        <f t="shared" si="25"/>
        <v>6</v>
      </c>
      <c r="F247" t="s">
        <v>84</v>
      </c>
      <c r="G247">
        <f>VLOOKUP(B247,Sheet6!A$1:$B255,2,FALSE)</f>
        <v>65</v>
      </c>
      <c r="H247" t="s">
        <v>87</v>
      </c>
      <c r="I247" t="str">
        <f>VLOOKUP(B247,Sheet6!A$1:D$10,3,FALSE)</f>
        <v xml:space="preserve">Small letter </v>
      </c>
      <c r="J247" t="str">
        <f t="shared" si="26"/>
        <v>y</v>
      </c>
      <c r="K247" t="str">
        <f>VLOOKUP(B247,Sheet6!A$1:D$10,4,FALSE)</f>
        <v xml:space="preserve"> / Lowercase </v>
      </c>
      <c r="L247" t="str">
        <f t="shared" si="27"/>
        <v>y</v>
      </c>
      <c r="M247" t="s">
        <v>61</v>
      </c>
      <c r="N247" t="s">
        <v>86</v>
      </c>
      <c r="O247" t="str">
        <f t="shared" si="28"/>
        <v>Small letter y.</v>
      </c>
      <c r="P247" t="s">
        <v>85</v>
      </c>
      <c r="Q247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y6.html</v>
      </c>
    </row>
    <row r="248" spans="1:17" x14ac:dyDescent="0.25">
      <c r="A248" t="str">
        <f t="shared" si="30"/>
        <v>y</v>
      </c>
      <c r="B248">
        <f t="shared" si="31"/>
        <v>7</v>
      </c>
      <c r="C248" t="s">
        <v>51</v>
      </c>
      <c r="D248" t="str">
        <f t="shared" si="24"/>
        <v>y</v>
      </c>
      <c r="E248">
        <f t="shared" si="25"/>
        <v>7</v>
      </c>
      <c r="F248" t="s">
        <v>84</v>
      </c>
      <c r="G248">
        <f>VLOOKUP(B248,Sheet6!A$1:$B256,2,FALSE)</f>
        <v>70</v>
      </c>
      <c r="H248" t="s">
        <v>87</v>
      </c>
      <c r="I248" t="str">
        <f>VLOOKUP(B248,Sheet6!A$1:D$10,3,FALSE)</f>
        <v xml:space="preserve">Small letter </v>
      </c>
      <c r="J248" t="str">
        <f t="shared" si="26"/>
        <v>y</v>
      </c>
      <c r="K248" t="str">
        <f>VLOOKUP(B248,Sheet6!A$1:D$10,4,FALSE)</f>
        <v xml:space="preserve"> / Lowercase </v>
      </c>
      <c r="L248" t="str">
        <f t="shared" si="27"/>
        <v>y</v>
      </c>
      <c r="M248" t="s">
        <v>61</v>
      </c>
      <c r="N248" t="s">
        <v>86</v>
      </c>
      <c r="O248" t="str">
        <f t="shared" si="28"/>
        <v>Small letter y.</v>
      </c>
      <c r="P248" t="s">
        <v>85</v>
      </c>
      <c r="Q248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y7.html</v>
      </c>
    </row>
    <row r="249" spans="1:17" x14ac:dyDescent="0.25">
      <c r="A249" t="str">
        <f t="shared" si="30"/>
        <v>y</v>
      </c>
      <c r="B249">
        <f t="shared" si="31"/>
        <v>8</v>
      </c>
      <c r="C249" t="s">
        <v>51</v>
      </c>
      <c r="D249" t="str">
        <f t="shared" si="24"/>
        <v>y</v>
      </c>
      <c r="E249">
        <f t="shared" si="25"/>
        <v>8</v>
      </c>
      <c r="F249" t="s">
        <v>84</v>
      </c>
      <c r="G249">
        <f>VLOOKUP(B249,Sheet6!A$1:$B257,2,FALSE)</f>
        <v>70</v>
      </c>
      <c r="H249" t="s">
        <v>87</v>
      </c>
      <c r="I249" t="str">
        <f>VLOOKUP(B249,Sheet6!A$1:D$10,3,FALSE)</f>
        <v xml:space="preserve">Small letter </v>
      </c>
      <c r="J249" t="str">
        <f t="shared" si="26"/>
        <v>y</v>
      </c>
      <c r="K249" t="str">
        <f>VLOOKUP(B249,Sheet6!A$1:D$10,4,FALSE)</f>
        <v xml:space="preserve"> / Lowercase </v>
      </c>
      <c r="L249" t="str">
        <f t="shared" si="27"/>
        <v>y</v>
      </c>
      <c r="M249" t="s">
        <v>61</v>
      </c>
      <c r="N249" t="s">
        <v>86</v>
      </c>
      <c r="O249" t="str">
        <f t="shared" si="28"/>
        <v>Small letter y.</v>
      </c>
      <c r="P249" t="s">
        <v>85</v>
      </c>
      <c r="Q249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y8.html</v>
      </c>
    </row>
    <row r="250" spans="1:17" x14ac:dyDescent="0.25">
      <c r="A250" t="str">
        <f t="shared" si="30"/>
        <v>y</v>
      </c>
      <c r="B250">
        <f t="shared" si="31"/>
        <v>9</v>
      </c>
      <c r="C250" t="s">
        <v>51</v>
      </c>
      <c r="D250" t="str">
        <f t="shared" si="24"/>
        <v>y</v>
      </c>
      <c r="E250">
        <f t="shared" si="25"/>
        <v>9</v>
      </c>
      <c r="F250" t="s">
        <v>84</v>
      </c>
      <c r="G250">
        <f>VLOOKUP(B250,Sheet6!A$1:$B258,2,FALSE)</f>
        <v>70</v>
      </c>
      <c r="H250" t="s">
        <v>87</v>
      </c>
      <c r="I250" t="str">
        <f>VLOOKUP(B250,Sheet6!A$1:D$10,3,FALSE)</f>
        <v xml:space="preserve">Small letter </v>
      </c>
      <c r="J250" t="str">
        <f t="shared" si="26"/>
        <v>y</v>
      </c>
      <c r="K250" t="str">
        <f>VLOOKUP(B250,Sheet6!A$1:D$10,4,FALSE)</f>
        <v xml:space="preserve"> / Lowercase </v>
      </c>
      <c r="L250" t="str">
        <f t="shared" si="27"/>
        <v>y</v>
      </c>
      <c r="M250" t="s">
        <v>61</v>
      </c>
      <c r="N250" t="s">
        <v>86</v>
      </c>
      <c r="O250" t="str">
        <f t="shared" si="28"/>
        <v>Small letter y.</v>
      </c>
      <c r="P250" t="s">
        <v>85</v>
      </c>
      <c r="Q250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y9.html</v>
      </c>
    </row>
    <row r="251" spans="1:17" x14ac:dyDescent="0.25">
      <c r="A251" t="str">
        <f t="shared" si="30"/>
        <v>y</v>
      </c>
      <c r="B251">
        <f t="shared" si="31"/>
        <v>10</v>
      </c>
      <c r="C251" t="s">
        <v>51</v>
      </c>
      <c r="D251" t="str">
        <f t="shared" si="24"/>
        <v>y</v>
      </c>
      <c r="E251">
        <f t="shared" si="25"/>
        <v>10</v>
      </c>
      <c r="F251" t="s">
        <v>84</v>
      </c>
      <c r="G251">
        <f>VLOOKUP(B251,Sheet6!A$1:$B259,2,FALSE)</f>
        <v>70</v>
      </c>
      <c r="H251" t="s">
        <v>87</v>
      </c>
      <c r="I251" t="str">
        <f>VLOOKUP(B251,Sheet6!A$1:D$10,3,FALSE)</f>
        <v xml:space="preserve">Small letter </v>
      </c>
      <c r="J251" t="str">
        <f t="shared" si="26"/>
        <v>y</v>
      </c>
      <c r="K251" t="str">
        <f>VLOOKUP(B251,Sheet6!A$1:D$10,4,FALSE)</f>
        <v xml:space="preserve"> / Lowercase </v>
      </c>
      <c r="L251" t="str">
        <f t="shared" si="27"/>
        <v>y</v>
      </c>
      <c r="M251" t="s">
        <v>61</v>
      </c>
      <c r="N251" t="s">
        <v>86</v>
      </c>
      <c r="O251" t="str">
        <f t="shared" si="28"/>
        <v>Small letter y.</v>
      </c>
      <c r="P251" t="s">
        <v>85</v>
      </c>
      <c r="Q251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url(https://cwiae.s3.ap-south-1.amazonaws.com/953%247/01/ath1/tracingimg/y10.jpg);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y.&lt;/a&gt;&lt;/li&gt;&lt;li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y10.html</v>
      </c>
    </row>
    <row r="252" spans="1:17" x14ac:dyDescent="0.25">
      <c r="A252" t="s">
        <v>55</v>
      </c>
      <c r="B252">
        <f t="shared" si="31"/>
        <v>1</v>
      </c>
      <c r="C252" t="s">
        <v>51</v>
      </c>
      <c r="D252" t="str">
        <f t="shared" si="24"/>
        <v>z</v>
      </c>
      <c r="E252">
        <f t="shared" si="25"/>
        <v>1</v>
      </c>
      <c r="F252" t="s">
        <v>84</v>
      </c>
      <c r="G252">
        <f>VLOOKUP(B252,Sheet6!A$1:$B260,2,FALSE)</f>
        <v>45</v>
      </c>
      <c r="H252" t="s">
        <v>87</v>
      </c>
      <c r="I252" t="str">
        <f>VLOOKUP(B252,Sheet6!A$1:D$10,3,FALSE)</f>
        <v xml:space="preserve">Capital letter </v>
      </c>
      <c r="J252" t="str">
        <f t="shared" si="26"/>
        <v>Z</v>
      </c>
      <c r="K252" t="str">
        <f>VLOOKUP(B252,Sheet6!A$1:D$10,4,FALSE)</f>
        <v xml:space="preserve"> / Uppercase </v>
      </c>
      <c r="L252" t="str">
        <f t="shared" si="27"/>
        <v>Z</v>
      </c>
      <c r="M252" t="s">
        <v>61</v>
      </c>
      <c r="N252" t="s">
        <v>86</v>
      </c>
      <c r="O252" t="str">
        <f t="shared" si="28"/>
        <v>Capital letter Z.</v>
      </c>
      <c r="P252" t="s">
        <v>85</v>
      </c>
      <c r="Q252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url(https://cwiae.s3.ap-south-1.amazonaws.com/953%247/01/ath1/tracingimg/z1.jpg); background-position: center; background-repeat: no-repeat;background-size: 45%;border: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z1.html</v>
      </c>
    </row>
    <row r="253" spans="1:17" x14ac:dyDescent="0.25">
      <c r="A253" t="str">
        <f t="shared" si="30"/>
        <v>z</v>
      </c>
      <c r="B253">
        <f t="shared" si="31"/>
        <v>2</v>
      </c>
      <c r="C253" t="s">
        <v>51</v>
      </c>
      <c r="D253" t="str">
        <f t="shared" si="24"/>
        <v>z</v>
      </c>
      <c r="E253">
        <f t="shared" si="25"/>
        <v>2</v>
      </c>
      <c r="F253" t="s">
        <v>84</v>
      </c>
      <c r="G253">
        <f>VLOOKUP(B253,Sheet6!A$1:$B261,2,FALSE)</f>
        <v>70</v>
      </c>
      <c r="H253" t="s">
        <v>87</v>
      </c>
      <c r="I253" t="str">
        <f>VLOOKUP(B253,Sheet6!A$1:D$10,3,FALSE)</f>
        <v xml:space="preserve">Capital letter </v>
      </c>
      <c r="J253" t="str">
        <f t="shared" si="26"/>
        <v>Z</v>
      </c>
      <c r="K253" t="str">
        <f>VLOOKUP(B253,Sheet6!A$1:D$10,4,FALSE)</f>
        <v xml:space="preserve"> / Uppercase </v>
      </c>
      <c r="L253" t="str">
        <f t="shared" si="27"/>
        <v>Z</v>
      </c>
      <c r="M253" t="s">
        <v>61</v>
      </c>
      <c r="N253" t="s">
        <v>86</v>
      </c>
      <c r="O253" t="str">
        <f t="shared" si="28"/>
        <v>Capital letter Z.</v>
      </c>
      <c r="P253" t="s">
        <v>85</v>
      </c>
      <c r="Q253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url(https://cwiae.s3.ap-south-1.amazonaws.com/953%247/01/ath1/tracingimg/z2.jpg);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z2.html</v>
      </c>
    </row>
    <row r="254" spans="1:17" x14ac:dyDescent="0.25">
      <c r="A254" t="str">
        <f t="shared" si="30"/>
        <v>z</v>
      </c>
      <c r="B254">
        <f t="shared" si="31"/>
        <v>3</v>
      </c>
      <c r="C254" t="s">
        <v>51</v>
      </c>
      <c r="D254" t="str">
        <f t="shared" si="24"/>
        <v>z</v>
      </c>
      <c r="E254">
        <f t="shared" si="25"/>
        <v>3</v>
      </c>
      <c r="F254" t="s">
        <v>84</v>
      </c>
      <c r="G254">
        <f>VLOOKUP(B254,Sheet6!A$1:$B262,2,FALSE)</f>
        <v>70</v>
      </c>
      <c r="H254" t="s">
        <v>87</v>
      </c>
      <c r="I254" t="str">
        <f>VLOOKUP(B254,Sheet6!A$1:D$10,3,FALSE)</f>
        <v xml:space="preserve">Capital letter </v>
      </c>
      <c r="J254" t="str">
        <f t="shared" si="26"/>
        <v>Z</v>
      </c>
      <c r="K254" t="str">
        <f>VLOOKUP(B254,Sheet6!A$1:D$10,4,FALSE)</f>
        <v xml:space="preserve"> / Uppercase </v>
      </c>
      <c r="L254" t="str">
        <f t="shared" si="27"/>
        <v>Z</v>
      </c>
      <c r="M254" t="s">
        <v>61</v>
      </c>
      <c r="N254" t="s">
        <v>86</v>
      </c>
      <c r="O254" t="str">
        <f t="shared" si="28"/>
        <v>Capital letter Z.</v>
      </c>
      <c r="P254" t="s">
        <v>85</v>
      </c>
      <c r="Q254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url(https://cwiae.s3.ap-south-1.amazonaws.com/953%247/01/ath1/tracingimg/z3.jpg);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z3.html</v>
      </c>
    </row>
    <row r="255" spans="1:17" x14ac:dyDescent="0.25">
      <c r="A255" t="str">
        <f t="shared" si="30"/>
        <v>z</v>
      </c>
      <c r="B255">
        <f t="shared" si="31"/>
        <v>4</v>
      </c>
      <c r="C255" t="s">
        <v>51</v>
      </c>
      <c r="D255" t="str">
        <f t="shared" si="24"/>
        <v>z</v>
      </c>
      <c r="E255">
        <f t="shared" si="25"/>
        <v>4</v>
      </c>
      <c r="F255" t="s">
        <v>84</v>
      </c>
      <c r="G255">
        <f>VLOOKUP(B255,Sheet6!A$1:$B263,2,FALSE)</f>
        <v>70</v>
      </c>
      <c r="H255" t="s">
        <v>87</v>
      </c>
      <c r="I255" t="str">
        <f>VLOOKUP(B255,Sheet6!A$1:D$10,3,FALSE)</f>
        <v xml:space="preserve">Capital letter </v>
      </c>
      <c r="J255" t="str">
        <f t="shared" si="26"/>
        <v>Z</v>
      </c>
      <c r="K255" t="str">
        <f>VLOOKUP(B255,Sheet6!A$1:D$10,4,FALSE)</f>
        <v xml:space="preserve"> / Uppercase </v>
      </c>
      <c r="L255" t="str">
        <f t="shared" si="27"/>
        <v>Z</v>
      </c>
      <c r="M255" t="s">
        <v>61</v>
      </c>
      <c r="N255" t="s">
        <v>86</v>
      </c>
      <c r="O255" t="str">
        <f t="shared" si="28"/>
        <v>Capital letter Z.</v>
      </c>
      <c r="P255" t="s">
        <v>85</v>
      </c>
      <c r="Q255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url(https://cwiae.s3.ap-south-1.amazonaws.com/953%247/01/ath1/tracingimg/z4.jpg);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z4.html</v>
      </c>
    </row>
    <row r="256" spans="1:17" x14ac:dyDescent="0.25">
      <c r="A256" t="str">
        <f t="shared" si="30"/>
        <v>z</v>
      </c>
      <c r="B256">
        <f t="shared" si="31"/>
        <v>5</v>
      </c>
      <c r="C256" t="s">
        <v>51</v>
      </c>
      <c r="D256" t="str">
        <f t="shared" si="24"/>
        <v>z</v>
      </c>
      <c r="E256">
        <f t="shared" si="25"/>
        <v>5</v>
      </c>
      <c r="F256" t="s">
        <v>84</v>
      </c>
      <c r="G256">
        <f>VLOOKUP(B256,Sheet6!A$1:$B264,2,FALSE)</f>
        <v>70</v>
      </c>
      <c r="H256" t="s">
        <v>87</v>
      </c>
      <c r="I256" t="str">
        <f>VLOOKUP(B256,Sheet6!A$1:D$10,3,FALSE)</f>
        <v xml:space="preserve">Capital letter </v>
      </c>
      <c r="J256" t="str">
        <f t="shared" si="26"/>
        <v>Z</v>
      </c>
      <c r="K256" t="str">
        <f>VLOOKUP(B256,Sheet6!A$1:D$10,4,FALSE)</f>
        <v xml:space="preserve"> / Uppercase </v>
      </c>
      <c r="L256" t="str">
        <f t="shared" si="27"/>
        <v>Z</v>
      </c>
      <c r="M256" t="s">
        <v>61</v>
      </c>
      <c r="N256" t="s">
        <v>86</v>
      </c>
      <c r="O256" t="str">
        <f t="shared" si="28"/>
        <v>Capital letter Z.</v>
      </c>
      <c r="P256" t="s">
        <v>85</v>
      </c>
      <c r="Q256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url(https://cwiae.s3.ap-south-1.amazonaws.com/953%247/01/ath1/tracingimg/z5.jpg);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&gt;Capital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z5.html</v>
      </c>
    </row>
    <row r="257" spans="1:17" x14ac:dyDescent="0.25">
      <c r="A257" t="str">
        <f t="shared" si="30"/>
        <v>z</v>
      </c>
      <c r="B257">
        <f t="shared" si="31"/>
        <v>6</v>
      </c>
      <c r="C257" t="s">
        <v>51</v>
      </c>
      <c r="D257" t="str">
        <f t="shared" si="24"/>
        <v>z</v>
      </c>
      <c r="E257">
        <f t="shared" si="25"/>
        <v>6</v>
      </c>
      <c r="F257" t="s">
        <v>84</v>
      </c>
      <c r="G257">
        <f>VLOOKUP(B257,Sheet6!A$1:$B265,2,FALSE)</f>
        <v>65</v>
      </c>
      <c r="H257" t="s">
        <v>87</v>
      </c>
      <c r="I257" t="str">
        <f>VLOOKUP(B257,Sheet6!A$1:D$10,3,FALSE)</f>
        <v xml:space="preserve">Small letter </v>
      </c>
      <c r="J257" t="str">
        <f t="shared" si="26"/>
        <v>z</v>
      </c>
      <c r="K257" t="str">
        <f>VLOOKUP(B257,Sheet6!A$1:D$10,4,FALSE)</f>
        <v xml:space="preserve"> / Lowercase </v>
      </c>
      <c r="L257" t="str">
        <f t="shared" si="27"/>
        <v>z</v>
      </c>
      <c r="M257" t="s">
        <v>61</v>
      </c>
      <c r="N257" t="s">
        <v>86</v>
      </c>
      <c r="O257" t="str">
        <f t="shared" si="28"/>
        <v>Small letter z.</v>
      </c>
      <c r="P257" t="s">
        <v>85</v>
      </c>
      <c r="Q257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url(https://cwiae.s3.ap-south-1.amazonaws.com/953%247/01/ath1/tracingimg/z6.jpg); background-position: center; background-repeat: no-repeat;background-size: 65%;border: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z6.html</v>
      </c>
    </row>
    <row r="258" spans="1:17" x14ac:dyDescent="0.25">
      <c r="A258" t="str">
        <f t="shared" si="30"/>
        <v>z</v>
      </c>
      <c r="B258">
        <f t="shared" si="31"/>
        <v>7</v>
      </c>
      <c r="C258" t="s">
        <v>51</v>
      </c>
      <c r="D258" t="str">
        <f t="shared" si="24"/>
        <v>z</v>
      </c>
      <c r="E258">
        <f t="shared" si="25"/>
        <v>7</v>
      </c>
      <c r="F258" t="s">
        <v>84</v>
      </c>
      <c r="G258">
        <f>VLOOKUP(B258,Sheet6!A$1:$B266,2,FALSE)</f>
        <v>70</v>
      </c>
      <c r="H258" t="s">
        <v>87</v>
      </c>
      <c r="I258" t="str">
        <f>VLOOKUP(B258,Sheet6!A$1:D$10,3,FALSE)</f>
        <v xml:space="preserve">Small letter </v>
      </c>
      <c r="J258" t="str">
        <f t="shared" si="26"/>
        <v>z</v>
      </c>
      <c r="K258" t="str">
        <f>VLOOKUP(B258,Sheet6!A$1:D$10,4,FALSE)</f>
        <v xml:space="preserve"> / Lowercase </v>
      </c>
      <c r="L258" t="str">
        <f t="shared" si="27"/>
        <v>z</v>
      </c>
      <c r="M258" t="s">
        <v>61</v>
      </c>
      <c r="N258" t="s">
        <v>86</v>
      </c>
      <c r="O258" t="str">
        <f t="shared" si="28"/>
        <v>Small letter z.</v>
      </c>
      <c r="P258" t="s">
        <v>85</v>
      </c>
      <c r="Q258" t="str">
        <f t="shared" si="29"/>
        <v>echo "&lt;!DOCTYPE html&gt;&lt;head&gt;&lt;meta charset="utf-8"&gt;&lt;title&gt;Tracing Activity&lt;/title&gt;&lt;style&gt;.pad {position:relative;background-image: url(https://cwiae.s3.ap-south-1.amazonaws.com/953%247/01/ath1/tracingimg/z7.jpg);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z7.html</v>
      </c>
    </row>
    <row r="259" spans="1:17" x14ac:dyDescent="0.25">
      <c r="A259" t="str">
        <f t="shared" si="30"/>
        <v>z</v>
      </c>
      <c r="B259">
        <f t="shared" si="31"/>
        <v>8</v>
      </c>
      <c r="C259" t="s">
        <v>51</v>
      </c>
      <c r="D259" t="str">
        <f t="shared" ref="D259:D261" si="32">A259</f>
        <v>z</v>
      </c>
      <c r="E259">
        <f t="shared" ref="E259:E261" si="33">B259</f>
        <v>8</v>
      </c>
      <c r="F259" t="s">
        <v>84</v>
      </c>
      <c r="G259">
        <f>VLOOKUP(B259,Sheet6!A$1:$B267,2,FALSE)</f>
        <v>70</v>
      </c>
      <c r="H259" t="s">
        <v>87</v>
      </c>
      <c r="I259" t="str">
        <f>VLOOKUP(B259,Sheet6!A$1:D$10,3,FALSE)</f>
        <v xml:space="preserve">Small letter </v>
      </c>
      <c r="J259" t="str">
        <f t="shared" ref="J259:J261" si="34">IF(OR(B259=1,B259=2,B259=3,B259=4,B259=5),UPPER(A259),A259)</f>
        <v>z</v>
      </c>
      <c r="K259" t="str">
        <f>VLOOKUP(B259,Sheet6!A$1:D$10,4,FALSE)</f>
        <v xml:space="preserve"> / Lowercase </v>
      </c>
      <c r="L259" t="str">
        <f t="shared" ref="L259:L261" si="35">IF(OR(B259=1,B259=2,B259=3,B259=4,B259=5),UPPER(A259),A259)</f>
        <v>z</v>
      </c>
      <c r="M259" t="s">
        <v>61</v>
      </c>
      <c r="N259" t="s">
        <v>86</v>
      </c>
      <c r="O259" t="str">
        <f t="shared" ref="O259:O261" si="36">CONCATENATE(I259,J259,M259)</f>
        <v>Small letter z.</v>
      </c>
      <c r="P259" t="s">
        <v>85</v>
      </c>
      <c r="Q259" t="str">
        <f t="shared" ref="Q259:Q261" si="37">CONCATENATE("echo """,C259,D259,E259,F259,G259,H259,N259,O259,P259,"""&gt; ",D259,E259,".html")</f>
        <v>echo "&lt;!DOCTYPE html&gt;&lt;head&gt;&lt;meta charset="utf-8"&gt;&lt;title&gt;Tracing Activity&lt;/title&gt;&lt;style&gt;.pad {position:relative;background-image: url(https://cwiae.s3.ap-south-1.amazonaws.com/953%247/01/ath1/tracingimg/z8.jpg);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z8.html</v>
      </c>
    </row>
    <row r="260" spans="1:17" x14ac:dyDescent="0.25">
      <c r="A260" t="str">
        <f t="shared" ref="A260:A261" si="38">A259</f>
        <v>z</v>
      </c>
      <c r="B260">
        <f t="shared" ref="B260:B261" si="39">IF(B259=10,1,B259+1)</f>
        <v>9</v>
      </c>
      <c r="C260" t="s">
        <v>51</v>
      </c>
      <c r="D260" t="str">
        <f t="shared" si="32"/>
        <v>z</v>
      </c>
      <c r="E260">
        <f t="shared" si="33"/>
        <v>9</v>
      </c>
      <c r="F260" t="s">
        <v>84</v>
      </c>
      <c r="G260">
        <f>VLOOKUP(B260,Sheet6!A$1:$B268,2,FALSE)</f>
        <v>70</v>
      </c>
      <c r="H260" t="s">
        <v>87</v>
      </c>
      <c r="I260" t="str">
        <f>VLOOKUP(B260,Sheet6!A$1:D$10,3,FALSE)</f>
        <v xml:space="preserve">Small letter </v>
      </c>
      <c r="J260" t="str">
        <f t="shared" si="34"/>
        <v>z</v>
      </c>
      <c r="K260" t="str">
        <f>VLOOKUP(B260,Sheet6!A$1:D$10,4,FALSE)</f>
        <v xml:space="preserve"> / Lowercase </v>
      </c>
      <c r="L260" t="str">
        <f t="shared" si="35"/>
        <v>z</v>
      </c>
      <c r="M260" t="s">
        <v>61</v>
      </c>
      <c r="N260" t="s">
        <v>86</v>
      </c>
      <c r="O260" t="str">
        <f t="shared" si="36"/>
        <v>Small letter z.</v>
      </c>
      <c r="P260" t="s">
        <v>85</v>
      </c>
      <c r="Q260" t="str">
        <f t="shared" si="37"/>
        <v>echo "&lt;!DOCTYPE html&gt;&lt;head&gt;&lt;meta charset="utf-8"&gt;&lt;title&gt;Tracing Activity&lt;/title&gt;&lt;style&gt;.pad {position:relative;background-image: url(https://cwiae.s3.ap-south-1.amazonaws.com/953%247/01/ath1/tracingimg/z9.jpg);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z9.html</v>
      </c>
    </row>
    <row r="261" spans="1:17" x14ac:dyDescent="0.25">
      <c r="A261" t="str">
        <f t="shared" si="38"/>
        <v>z</v>
      </c>
      <c r="B261">
        <f t="shared" si="39"/>
        <v>10</v>
      </c>
      <c r="C261" t="s">
        <v>51</v>
      </c>
      <c r="D261" t="str">
        <f t="shared" si="32"/>
        <v>z</v>
      </c>
      <c r="E261">
        <f t="shared" si="33"/>
        <v>10</v>
      </c>
      <c r="F261" t="s">
        <v>84</v>
      </c>
      <c r="G261">
        <f>VLOOKUP(B261,Sheet6!A$1:$B269,2,FALSE)</f>
        <v>70</v>
      </c>
      <c r="H261" t="s">
        <v>87</v>
      </c>
      <c r="I261" t="str">
        <f>VLOOKUP(B261,Sheet6!A$1:D$10,3,FALSE)</f>
        <v xml:space="preserve">Small letter </v>
      </c>
      <c r="J261" t="str">
        <f t="shared" si="34"/>
        <v>z</v>
      </c>
      <c r="K261" t="str">
        <f>VLOOKUP(B261,Sheet6!A$1:D$10,4,FALSE)</f>
        <v xml:space="preserve"> / Lowercase </v>
      </c>
      <c r="L261" t="str">
        <f t="shared" si="35"/>
        <v>z</v>
      </c>
      <c r="M261" t="s">
        <v>61</v>
      </c>
      <c r="N261" t="s">
        <v>86</v>
      </c>
      <c r="O261" t="str">
        <f t="shared" si="36"/>
        <v>Small letter z.</v>
      </c>
      <c r="P261" t="s">
        <v>85</v>
      </c>
      <c r="Q261" t="str">
        <f t="shared" si="37"/>
        <v>echo "&lt;!DOCTYPE html&gt;&lt;head&gt;&lt;meta charset="utf-8"&gt;&lt;title&gt;Tracing Activity&lt;/title&gt;&lt;style&gt;.pad {position:relative;background-image: url(https://cwiae.s3.ap-south-1.amazonaws.com/953%247/01/ath1/tracingimg/z10.jpg); background-position: center; background-repeat: no-repeat;background-size: 70%;border: 3px dotted #888;border-radius: 1px;}&lt;/style&gt;&lt;link href="../assets/jquery.signaturepad.css" rel="stylesheet"&gt;&lt;!--[if lt IE 9]&gt;&lt;script src="../assets/flashcanvas.js"&gt;&lt;/script&gt;&lt;![endif]--&gt;&lt;script src="https://ajax.googleapis.com/ajax/libs/jquery/1.10.2/jquery.min.js"&gt;&lt;/script&gt;&lt;/head&gt;&lt;body id="body"&gt;&lt;form method="post" action=""&gt;&lt;div class="sigPad" id="linear" style="width:300px;"&gt;&lt;ul class="sigNav"&gt;&lt;li class="drawIt"&gt;&lt;a href="#draw-it" &gt;Small letter z.&lt;/a&gt;&lt;/li&gt;&lt;li class="clearButton"&gt;&lt;a href="#clear"&gt;Clear&lt;/a&gt;&lt;/li&gt;&lt;/ul&gt;&lt;div class="sig sigWrapper" style="height:auto;"&gt;&lt;div class="typed"&gt;&lt;/div&gt;&lt;canvas class="pad" width="300" height="250"&gt;&lt;/canvas&gt;&lt;input type="hidden" name="output" class="output"&gt;&lt;/div&gt;&lt;/div&gt;&lt;div class="row"&gt;&lt;/form&gt;&lt;script src="../assets/bezier.js"&gt;&lt;/script&gt;&lt;script src="../jquery.signaturepad.js"&gt;&lt;/script&gt;&lt;script&gt;$(document).ready(function() {$('#linear').signaturePad({drawOnly:true, lineTop:200});});&lt;/script&gt;&lt;script src="../assets/json2.min.js"&gt;&lt;/script&gt;&lt;/body&gt;"&gt; z10.html</v>
      </c>
    </row>
    <row r="262" spans="1:17" x14ac:dyDescent="0.25">
      <c r="N262" t="s">
        <v>42</v>
      </c>
      <c r="Q26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7" sqref="B7:B10"/>
    </sheetView>
  </sheetViews>
  <sheetFormatPr defaultRowHeight="15" x14ac:dyDescent="0.25"/>
  <sheetData>
    <row r="1" spans="1:4" x14ac:dyDescent="0.25">
      <c r="A1">
        <v>1</v>
      </c>
      <c r="B1">
        <v>45</v>
      </c>
      <c r="C1" t="s">
        <v>57</v>
      </c>
      <c r="D1" t="s">
        <v>58</v>
      </c>
    </row>
    <row r="2" spans="1:4" x14ac:dyDescent="0.25">
      <c r="A2">
        <f>IF(A1=10,1,A1+1)</f>
        <v>2</v>
      </c>
      <c r="B2">
        <v>70</v>
      </c>
      <c r="C2" t="s">
        <v>57</v>
      </c>
      <c r="D2" t="s">
        <v>58</v>
      </c>
    </row>
    <row r="3" spans="1:4" x14ac:dyDescent="0.25">
      <c r="A3">
        <f t="shared" ref="A3:A10" si="0">IF(A2=10,1,A2+1)</f>
        <v>3</v>
      </c>
      <c r="B3">
        <v>70</v>
      </c>
      <c r="C3" t="s">
        <v>57</v>
      </c>
      <c r="D3" t="s">
        <v>58</v>
      </c>
    </row>
    <row r="4" spans="1:4" x14ac:dyDescent="0.25">
      <c r="A4">
        <f t="shared" si="0"/>
        <v>4</v>
      </c>
      <c r="B4">
        <v>70</v>
      </c>
      <c r="C4" t="s">
        <v>57</v>
      </c>
      <c r="D4" t="s">
        <v>58</v>
      </c>
    </row>
    <row r="5" spans="1:4" x14ac:dyDescent="0.25">
      <c r="A5">
        <f t="shared" si="0"/>
        <v>5</v>
      </c>
      <c r="B5">
        <v>70</v>
      </c>
      <c r="C5" t="s">
        <v>57</v>
      </c>
      <c r="D5" t="s">
        <v>58</v>
      </c>
    </row>
    <row r="6" spans="1:4" x14ac:dyDescent="0.25">
      <c r="A6">
        <f t="shared" si="0"/>
        <v>6</v>
      </c>
      <c r="B6">
        <v>65</v>
      </c>
      <c r="C6" t="s">
        <v>59</v>
      </c>
      <c r="D6" t="s">
        <v>60</v>
      </c>
    </row>
    <row r="7" spans="1:4" x14ac:dyDescent="0.25">
      <c r="A7">
        <f t="shared" si="0"/>
        <v>7</v>
      </c>
      <c r="B7">
        <v>70</v>
      </c>
      <c r="C7" t="s">
        <v>59</v>
      </c>
      <c r="D7" t="s">
        <v>60</v>
      </c>
    </row>
    <row r="8" spans="1:4" x14ac:dyDescent="0.25">
      <c r="A8">
        <f t="shared" si="0"/>
        <v>8</v>
      </c>
      <c r="B8">
        <v>70</v>
      </c>
      <c r="C8" t="s">
        <v>59</v>
      </c>
      <c r="D8" t="s">
        <v>60</v>
      </c>
    </row>
    <row r="9" spans="1:4" x14ac:dyDescent="0.25">
      <c r="A9">
        <f t="shared" si="0"/>
        <v>9</v>
      </c>
      <c r="B9">
        <v>70</v>
      </c>
      <c r="C9" t="s">
        <v>59</v>
      </c>
      <c r="D9" t="s">
        <v>60</v>
      </c>
    </row>
    <row r="10" spans="1:4" x14ac:dyDescent="0.25">
      <c r="A10">
        <f t="shared" si="0"/>
        <v>10</v>
      </c>
      <c r="B10">
        <v>70</v>
      </c>
      <c r="C10" t="s">
        <v>59</v>
      </c>
      <c r="D1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2020-07-15T09:30:39Z</dcterms:created>
  <dcterms:modified xsi:type="dcterms:W3CDTF">2020-07-15T13:53:26Z</dcterms:modified>
</cp:coreProperties>
</file>