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24226"/>
  <mc:AlternateContent xmlns:mc="http://schemas.openxmlformats.org/markup-compatibility/2006">
    <mc:Choice Requires="x15">
      <x15ac:absPath xmlns:x15ac="http://schemas.microsoft.com/office/spreadsheetml/2010/11/ac" url="Z:\NSSC_Data\2022\13 Datacubes\4. Final Datacubes 2022\"/>
    </mc:Choice>
  </mc:AlternateContent>
  <xr:revisionPtr revIDLastSave="0" documentId="13_ncr:1_{5FE0053B-85C7-4CA7-8518-FF092A10AB00}" xr6:coauthVersionLast="47" xr6:coauthVersionMax="47" xr10:uidLastSave="{00000000-0000-0000-0000-000000000000}"/>
  <bookViews>
    <workbookView xWindow="14505" yWindow="1110" windowWidth="21690" windowHeight="19560" xr2:uid="{00000000-000D-0000-FFFF-FFFF00000000}"/>
  </bookViews>
  <sheets>
    <sheet name="Contents" sheetId="3" r:id="rId1"/>
    <sheet name="Table 1" sheetId="10" r:id="rId2"/>
    <sheet name="Table 2" sheetId="1" r:id="rId3"/>
  </sheets>
  <definedNames>
    <definedName name="_AMO_UniqueIdentifier" hidden="1">"'7207d4c2-dc8c-41b2-956b-f3a00389c93e'"</definedName>
    <definedName name="_xlnm._FilterDatabase" localSheetId="2" hidden="1">'Table 2'!$A$5:$U$85</definedName>
  </definedNames>
  <calcPr calcId="191029" fullPrecision="0"/>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6" i="1" l="1"/>
  <c r="A4" i="1" l="1"/>
  <c r="A3" i="1"/>
  <c r="A2" i="1"/>
  <c r="A4" i="10"/>
  <c r="A3" i="10"/>
  <c r="A2" i="10"/>
  <c r="A88" i="1" l="1"/>
  <c r="A90" i="1" l="1"/>
  <c r="A91" i="1"/>
  <c r="A89" i="1"/>
  <c r="A93" i="1"/>
</calcChain>
</file>

<file path=xl/sharedStrings.xml><?xml version="1.0" encoding="utf-8"?>
<sst xmlns="http://schemas.openxmlformats.org/spreadsheetml/2006/main" count="399" uniqueCount="46">
  <si>
    <t>Australian Bureau of Statistics</t>
  </si>
  <si>
    <t>Contents</t>
  </si>
  <si>
    <t>Tables</t>
  </si>
  <si>
    <t xml:space="preserve">Explanatory Notes </t>
  </si>
  <si>
    <t>Inquiries</t>
  </si>
  <si>
    <r>
      <t xml:space="preserve">More information available from the </t>
    </r>
    <r>
      <rPr>
        <b/>
        <u/>
        <sz val="12"/>
        <color indexed="12"/>
        <rFont val="Arial"/>
        <family val="2"/>
      </rPr>
      <t>ABS website</t>
    </r>
  </si>
  <si>
    <t>State/Territory</t>
  </si>
  <si>
    <t>a NSW</t>
  </si>
  <si>
    <t>b Vic.</t>
  </si>
  <si>
    <t>c Qld</t>
  </si>
  <si>
    <t>d SA</t>
  </si>
  <si>
    <t>e WA</t>
  </si>
  <si>
    <t>f Tas.</t>
  </si>
  <si>
    <t>g NT</t>
  </si>
  <si>
    <t>h ACT</t>
  </si>
  <si>
    <t>Affiliation</t>
  </si>
  <si>
    <t>Year</t>
  </si>
  <si>
    <t>Total Student Count (FTE)</t>
  </si>
  <si>
    <t>Male Count (FTE)</t>
  </si>
  <si>
    <t>Female Count (FTE)</t>
  </si>
  <si>
    <t>a Government</t>
  </si>
  <si>
    <t>b Non-Government</t>
  </si>
  <si>
    <t>Table Notes</t>
  </si>
  <si>
    <t>Sum of Total Student Count (FTE)</t>
  </si>
  <si>
    <t>Total</t>
  </si>
  <si>
    <t>a Government Total</t>
  </si>
  <si>
    <t>b Non-Government Total</t>
  </si>
  <si>
    <t>ASGS Remoteness Classification</t>
  </si>
  <si>
    <t>a Major City</t>
  </si>
  <si>
    <t>b Inner Regional</t>
  </si>
  <si>
    <t>c Outer Regional</t>
  </si>
  <si>
    <t>d Remote</t>
  </si>
  <si>
    <t>e Very Remote</t>
  </si>
  <si>
    <t>(b) In 2016 the Australian Statistical Geography Standard (ASGS) remoteness Indicator replaced the previously used Standing Council on School Education and Early Childhood (SCSEEC) remoteness indicator. The ASGS  is a measure of geographical remoteness: Metropolitan refers to mainland state capital city and city-based areas; Provincial refers to central and regional areas; Remote and Very Remote refer to isolated and highly remote areas.</t>
  </si>
  <si>
    <t>(c) ACT has no Remote or Very Remote areas. Victoria has no Very Remote areas. NT has no Metropolitan areas.</t>
  </si>
  <si>
    <t>(d) Student FTE totals, by state and territory, may be different to figures published in other sources.</t>
  </si>
  <si>
    <t>Summary</t>
  </si>
  <si>
    <t>Table 46a Students (FTE) by ASGS Remoteness Indicator and Affiliation, States and Territories, 2022</t>
  </si>
  <si>
    <t>Pivot table of Students (FTE) by ASGS Remoteness Indicator and Affiliation, States and Territories, 2022</t>
  </si>
  <si>
    <t>Data table of Students (FTE) by ASGS Remoteness Indicator and Affiliation, States and Territories, 2022</t>
  </si>
  <si>
    <t>2022 Total</t>
  </si>
  <si>
    <t>© Commonwealth of Australia 2023</t>
  </si>
  <si>
    <t>Released at 11.30am (Canberra time) Wednesday, 15 February, 2023</t>
  </si>
  <si>
    <t>(a) In 2022 there were 1,604 students whose sex was reported as neither male nor female. In order to protect the confidentiality of these students the ABS has randomly assigned them to have either a male or female status. There were 47 records where sex was reported as not stated/inadequately described. These students were also randomly assigned to have either a male or female status.</t>
  </si>
  <si>
    <t>Schools, 2022</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</si>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</sst>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0.0"/>
    <numFmt numFmtId="167" formatCode="_-* #,##0.0_-;\-* #,##0.0_-;_-* &quot;-&quot;?_-;_-@_-"/>
    <numFmt numFmtId="168" formatCode="#,##0.0_ ;\-#,##0.0\ "/>
  </numFmts>
  <fonts count="41">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u/>
      <sz val="8"/>
      <color indexed="12"/>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28"/>
      <name val="Calibri"/>
      <family val="2"/>
      <scheme val="minor"/>
    </font>
    <font>
      <sz val="8"/>
      <color rgb="FF000000"/>
      <name val="Arial"/>
      <family val="2"/>
    </font>
    <font>
      <sz val="8"/>
      <color rgb="FF000000"/>
      <name val="Albany AMT"/>
    </font>
    <font>
      <sz val="16"/>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9">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50">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26" borderId="0" applyNumberFormat="0" applyBorder="0" applyAlignment="0" applyProtection="0"/>
    <xf numFmtId="0" fontId="21" fillId="27" borderId="3" applyNumberFormat="0" applyAlignment="0" applyProtection="0"/>
    <xf numFmtId="0" fontId="22" fillId="28" borderId="4" applyNumberFormat="0" applyAlignment="0" applyProtection="0"/>
    <xf numFmtId="0" fontId="23" fillId="0" borderId="0" applyNumberFormat="0" applyFill="0" applyBorder="0" applyAlignment="0" applyProtection="0"/>
    <xf numFmtId="0" fontId="24" fillId="29" borderId="0" applyNumberFormat="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 fillId="0" borderId="0" applyNumberFormat="0" applyFill="0" applyBorder="0" applyAlignment="0" applyProtection="0">
      <alignment vertical="top"/>
      <protection locked="0"/>
    </xf>
    <xf numFmtId="0" fontId="28" fillId="30" borderId="3" applyNumberFormat="0" applyAlignment="0" applyProtection="0"/>
    <xf numFmtId="0" fontId="29" fillId="0" borderId="8" applyNumberFormat="0" applyFill="0" applyAlignment="0" applyProtection="0"/>
    <xf numFmtId="0" fontId="30" fillId="31" borderId="0" applyNumberFormat="0" applyBorder="0" applyAlignment="0" applyProtection="0"/>
    <xf numFmtId="0" fontId="5" fillId="0" borderId="0"/>
    <xf numFmtId="0" fontId="31" fillId="0" borderId="0"/>
    <xf numFmtId="0" fontId="17" fillId="0" borderId="0"/>
    <xf numFmtId="0" fontId="5" fillId="0" borderId="0"/>
    <xf numFmtId="0" fontId="16" fillId="0" borderId="0"/>
    <xf numFmtId="0" fontId="5" fillId="0" borderId="0"/>
    <xf numFmtId="0" fontId="18" fillId="32" borderId="9" applyNumberFormat="0" applyFont="0" applyAlignment="0" applyProtection="0"/>
    <xf numFmtId="0" fontId="32" fillId="27" borderId="10" applyNumberFormat="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43" fontId="18" fillId="0" borderId="0" applyFont="0" applyFill="0" applyBorder="0" applyAlignment="0" applyProtection="0"/>
  </cellStyleXfs>
  <cellXfs count="100">
    <xf numFmtId="0" fontId="0" fillId="0" borderId="0" xfId="0"/>
    <xf numFmtId="0" fontId="4" fillId="0" borderId="0" xfId="0" applyFont="1" applyFill="1"/>
    <xf numFmtId="0" fontId="0" fillId="0" borderId="0" xfId="0" applyFill="1"/>
    <xf numFmtId="0" fontId="0" fillId="0" borderId="0" xfId="0" applyFill="1" applyAlignment="1">
      <alignment wrapText="1"/>
    </xf>
    <xf numFmtId="0" fontId="5" fillId="0" borderId="0" xfId="0" applyFont="1" applyBorder="1" applyAlignment="1">
      <alignment vertical="center"/>
    </xf>
    <xf numFmtId="0" fontId="0" fillId="0" borderId="0" xfId="0" applyBorder="1"/>
    <xf numFmtId="0" fontId="0" fillId="0" borderId="0" xfId="0" applyBorder="1" applyAlignment="1">
      <alignment wrapText="1"/>
    </xf>
    <xf numFmtId="0" fontId="6" fillId="0" borderId="0" xfId="0" applyFont="1" applyBorder="1"/>
    <xf numFmtId="0" fontId="4" fillId="0" borderId="0" xfId="0" applyFont="1" applyBorder="1" applyAlignment="1">
      <alignment horizontal="left"/>
    </xf>
    <xf numFmtId="0" fontId="7" fillId="0" borderId="0" xfId="0" applyFont="1"/>
    <xf numFmtId="0" fontId="9" fillId="0" borderId="0" xfId="34" applyFont="1" applyFill="1" applyAlignment="1" applyProtection="1">
      <alignment horizontal="left" wrapText="1"/>
    </xf>
    <xf numFmtId="0" fontId="9" fillId="0" borderId="0" xfId="0" applyFont="1" applyAlignment="1">
      <alignment wrapText="1"/>
    </xf>
    <xf numFmtId="0" fontId="4" fillId="0" borderId="0" xfId="34" applyFont="1" applyAlignment="1" applyProtection="1"/>
    <xf numFmtId="0" fontId="2" fillId="0" borderId="0" xfId="34" applyAlignment="1" applyProtection="1"/>
    <xf numFmtId="0" fontId="11" fillId="0" borderId="0" xfId="0" applyFont="1"/>
    <xf numFmtId="0" fontId="9" fillId="0" borderId="0" xfId="0" applyFont="1" applyBorder="1" applyAlignment="1">
      <alignment horizontal="left"/>
    </xf>
    <xf numFmtId="0" fontId="4" fillId="0" borderId="0" xfId="0" applyFont="1"/>
    <xf numFmtId="0" fontId="5" fillId="0" borderId="0" xfId="0" applyFont="1"/>
    <xf numFmtId="0" fontId="0" fillId="0" borderId="0" xfId="0" applyAlignment="1">
      <alignment wrapText="1"/>
    </xf>
    <xf numFmtId="0" fontId="0" fillId="0" borderId="0" xfId="0" applyAlignment="1"/>
    <xf numFmtId="0" fontId="12" fillId="0" borderId="0" xfId="0" applyFont="1" applyAlignment="1">
      <alignment wrapText="1"/>
    </xf>
    <xf numFmtId="0" fontId="2" fillId="0" borderId="0" xfId="34" applyAlignment="1" applyProtection="1">
      <alignment wrapText="1"/>
    </xf>
    <xf numFmtId="0" fontId="13" fillId="0" borderId="0" xfId="0" applyFont="1" applyAlignment="1">
      <alignment horizontal="center"/>
    </xf>
    <xf numFmtId="0" fontId="2" fillId="0" borderId="0" xfId="34" applyAlignment="1" applyProtection="1">
      <alignment horizontal="center"/>
    </xf>
    <xf numFmtId="0" fontId="11" fillId="0" borderId="0" xfId="0" applyFont="1" applyFill="1" applyBorder="1" applyAlignment="1">
      <alignment horizontal="left"/>
    </xf>
    <xf numFmtId="0" fontId="0" fillId="0" borderId="0" xfId="0"/>
    <xf numFmtId="0" fontId="15" fillId="0" borderId="0" xfId="34" applyFont="1" applyAlignment="1" applyProtection="1"/>
    <xf numFmtId="0" fontId="0" fillId="0" borderId="0" xfId="0" applyAlignment="1">
      <alignment horizontal="left"/>
    </xf>
    <xf numFmtId="0" fontId="9" fillId="0" borderId="0" xfId="0" applyFont="1" applyAlignment="1">
      <alignment horizontal="left"/>
    </xf>
    <xf numFmtId="0" fontId="8" fillId="0" borderId="0" xfId="34" applyFont="1" applyAlignment="1" applyProtection="1">
      <alignment horizontal="right"/>
    </xf>
    <xf numFmtId="0" fontId="0" fillId="0" borderId="0" xfId="0"/>
    <xf numFmtId="165" fontId="0" fillId="0" borderId="0" xfId="0" applyNumberFormat="1"/>
    <xf numFmtId="0" fontId="0" fillId="0" borderId="0" xfId="0"/>
    <xf numFmtId="0" fontId="0" fillId="0" borderId="0" xfId="0"/>
    <xf numFmtId="0" fontId="0" fillId="0" borderId="0" xfId="0"/>
    <xf numFmtId="0" fontId="11" fillId="0" borderId="1" xfId="0" applyFont="1" applyFill="1" applyBorder="1" applyAlignment="1">
      <alignment horizontal="left"/>
    </xf>
    <xf numFmtId="0" fontId="0" fillId="0" borderId="1" xfId="0" applyBorder="1"/>
    <xf numFmtId="165" fontId="0" fillId="0" borderId="1" xfId="0" applyNumberFormat="1" applyBorder="1" applyAlignment="1">
      <alignment horizontal="right"/>
    </xf>
    <xf numFmtId="165" fontId="0" fillId="0" borderId="1" xfId="0" applyNumberFormat="1" applyBorder="1"/>
    <xf numFmtId="0" fontId="15" fillId="0" borderId="0" xfId="34" applyFont="1" applyBorder="1" applyAlignment="1" applyProtection="1"/>
    <xf numFmtId="0" fontId="37"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4" applyFont="1" applyFill="1" applyAlignment="1" applyProtection="1">
      <alignment vertical="center"/>
    </xf>
    <xf numFmtId="0" fontId="2" fillId="33" borderId="0" xfId="34" applyFill="1" applyAlignment="1" applyProtection="1"/>
    <xf numFmtId="0" fontId="0" fillId="0" borderId="0" xfId="0"/>
    <xf numFmtId="2" fontId="0" fillId="0" borderId="0" xfId="0" applyNumberFormat="1"/>
    <xf numFmtId="0" fontId="0" fillId="0" borderId="0" xfId="0" applyBorder="1" applyAlignment="1" applyProtection="1">
      <alignment wrapText="1"/>
      <protection locked="0"/>
    </xf>
    <xf numFmtId="0" fontId="36" fillId="0" borderId="0" xfId="0" applyFont="1" applyFill="1"/>
    <xf numFmtId="0" fontId="36" fillId="0" borderId="0" xfId="0" applyFont="1" applyFill="1" applyAlignment="1">
      <alignment wrapText="1"/>
    </xf>
    <xf numFmtId="165" fontId="36" fillId="0" borderId="0" xfId="0" applyNumberFormat="1" applyFont="1" applyFill="1" applyAlignment="1">
      <alignment horizontal="right"/>
    </xf>
    <xf numFmtId="165" fontId="36" fillId="0" borderId="0" xfId="0" applyNumberFormat="1" applyFont="1" applyFill="1"/>
    <xf numFmtId="0" fontId="7" fillId="0" borderId="0" xfId="0" applyNumberFormat="1" applyFont="1" applyFill="1" applyBorder="1" applyAlignment="1">
      <alignment horizontal="center" wrapText="1"/>
    </xf>
    <xf numFmtId="164" fontId="0" fillId="0" borderId="0" xfId="0" applyNumberFormat="1"/>
    <xf numFmtId="168" fontId="36" fillId="0" borderId="0" xfId="49" applyNumberFormat="1" applyFont="1" applyFill="1" applyBorder="1" applyAlignment="1">
      <alignment horizontal="right"/>
    </xf>
    <xf numFmtId="164" fontId="38" fillId="0" borderId="0" xfId="0" applyNumberFormat="1" applyFont="1" applyFill="1" applyBorder="1" applyAlignment="1">
      <alignment horizontal="right" vertical="center" wrapText="1"/>
    </xf>
    <xf numFmtId="164" fontId="38" fillId="0" borderId="0" xfId="0" applyNumberFormat="1" applyFont="1" applyFill="1" applyBorder="1" applyAlignment="1">
      <alignment vertical="center" wrapText="1"/>
    </xf>
    <xf numFmtId="164" fontId="36" fillId="0" borderId="0" xfId="0" applyNumberFormat="1" applyFont="1" applyFill="1" applyBorder="1" applyAlignment="1">
      <alignment horizontal="right"/>
    </xf>
    <xf numFmtId="168" fontId="38" fillId="0" borderId="0" xfId="49" applyNumberFormat="1" applyFont="1" applyFill="1" applyBorder="1" applyAlignment="1">
      <alignment horizontal="right"/>
    </xf>
    <xf numFmtId="166" fontId="39" fillId="0" borderId="0" xfId="0" applyNumberFormat="1" applyFont="1" applyFill="1" applyBorder="1" applyAlignment="1">
      <alignment horizontal="right"/>
    </xf>
    <xf numFmtId="0" fontId="14" fillId="0" borderId="0" xfId="0" applyFont="1" applyFill="1" applyBorder="1"/>
    <xf numFmtId="165" fontId="14" fillId="0" borderId="0" xfId="0" applyNumberFormat="1" applyFont="1" applyFill="1" applyBorder="1"/>
    <xf numFmtId="0" fontId="7" fillId="0" borderId="0" xfId="38" applyFont="1" applyFill="1" applyBorder="1" applyAlignment="1">
      <alignment horizontal="left" wrapText="1"/>
    </xf>
    <xf numFmtId="0" fontId="7" fillId="0" borderId="0" xfId="38" applyFont="1" applyFill="1" applyBorder="1" applyAlignment="1">
      <alignment horizontal="center" wrapText="1"/>
    </xf>
    <xf numFmtId="165" fontId="7" fillId="0" borderId="0" xfId="38" applyNumberFormat="1" applyFont="1" applyFill="1" applyBorder="1" applyAlignment="1">
      <alignment horizontal="center" wrapText="1"/>
    </xf>
    <xf numFmtId="0" fontId="0" fillId="0" borderId="0" xfId="0" applyFill="1" applyBorder="1"/>
    <xf numFmtId="0" fontId="9" fillId="0" borderId="0" xfId="0" applyFont="1" applyFill="1" applyBorder="1" applyAlignment="1">
      <alignment horizontal="left"/>
    </xf>
    <xf numFmtId="0" fontId="9" fillId="0" borderId="0" xfId="0" applyFont="1" applyFill="1" applyBorder="1"/>
    <xf numFmtId="167" fontId="0" fillId="0" borderId="0" xfId="0" applyNumberFormat="1" applyFill="1" applyBorder="1"/>
    <xf numFmtId="2" fontId="0" fillId="0" borderId="0" xfId="0" applyNumberFormat="1" applyFill="1" applyBorder="1"/>
    <xf numFmtId="164" fontId="36" fillId="0" borderId="0" xfId="0" applyNumberFormat="1" applyFont="1" applyFill="1" applyBorder="1"/>
    <xf numFmtId="164" fontId="36" fillId="0" borderId="0" xfId="0" applyNumberFormat="1" applyFont="1" applyFill="1" applyBorder="1" applyAlignment="1">
      <alignment horizontal="right" vertical="center"/>
    </xf>
    <xf numFmtId="0" fontId="36" fillId="0" borderId="0" xfId="0" applyFont="1" applyFill="1" applyBorder="1"/>
    <xf numFmtId="165" fontId="36" fillId="0" borderId="0" xfId="0" applyNumberFormat="1" applyFont="1" applyFill="1" applyBorder="1"/>
    <xf numFmtId="165" fontId="9" fillId="0" borderId="0" xfId="0" applyNumberFormat="1" applyFont="1" applyFill="1" applyBorder="1"/>
    <xf numFmtId="0" fontId="7" fillId="0" borderId="0" xfId="0" applyFont="1" applyFill="1" applyBorder="1"/>
    <xf numFmtId="0" fontId="8" fillId="0" borderId="0" xfId="34" applyFont="1" applyFill="1" applyBorder="1" applyAlignment="1" applyProtection="1"/>
    <xf numFmtId="0" fontId="0" fillId="0" borderId="0" xfId="0" applyFill="1" applyBorder="1" applyAlignment="1">
      <alignment horizontal="left"/>
    </xf>
    <xf numFmtId="165" fontId="0" fillId="0" borderId="0" xfId="0" applyNumberFormat="1" applyFill="1" applyBorder="1"/>
    <xf numFmtId="168" fontId="38" fillId="0" borderId="0" xfId="49" applyNumberFormat="1" applyFont="1" applyFill="1" applyBorder="1" applyAlignment="1">
      <alignment horizontal="right" vertical="center"/>
    </xf>
    <xf numFmtId="4" fontId="38" fillId="0" borderId="0" xfId="0" applyNumberFormat="1" applyFont="1" applyFill="1" applyBorder="1" applyAlignment="1">
      <alignment horizontal="right" vertical="center" wrapText="1"/>
    </xf>
    <xf numFmtId="4" fontId="0" fillId="0" borderId="0" xfId="0" applyNumberFormat="1" applyFill="1" applyBorder="1"/>
    <xf numFmtId="168" fontId="0" fillId="0" borderId="0" xfId="0" applyNumberFormat="1"/>
    <xf numFmtId="0" fontId="40" fillId="0" borderId="0" xfId="0" applyFont="1" applyBorder="1" applyAlignment="1">
      <alignment vertical="center"/>
    </xf>
    <xf numFmtId="168" fontId="38" fillId="0" borderId="0" xfId="49" applyNumberFormat="1" applyFont="1" applyFill="1" applyBorder="1" applyAlignment="1">
      <alignment horizontal="right" vertical="center" wrapText="1"/>
    </xf>
    <xf numFmtId="0" fontId="36" fillId="0" borderId="12" xfId="0" applyFont="1" applyFill="1" applyBorder="1"/>
    <xf numFmtId="0" fontId="36" fillId="0" borderId="13" xfId="0" applyFont="1" applyFill="1" applyBorder="1"/>
    <xf numFmtId="165" fontId="36" fillId="0" borderId="14" xfId="0" applyNumberFormat="1" applyFont="1" applyFill="1" applyBorder="1"/>
    <xf numFmtId="0" fontId="36" fillId="0" borderId="12" xfId="0" applyFont="1" applyFill="1" applyBorder="1" applyAlignment="1">
      <alignment wrapText="1"/>
    </xf>
    <xf numFmtId="165" fontId="36" fillId="0" borderId="12" xfId="0" applyNumberFormat="1" applyFont="1" applyFill="1" applyBorder="1" applyAlignment="1">
      <alignment horizontal="left"/>
    </xf>
    <xf numFmtId="0" fontId="36" fillId="0" borderId="14" xfId="0" applyFont="1" applyFill="1" applyBorder="1"/>
    <xf numFmtId="0" fontId="36" fillId="0" borderId="17" xfId="0" applyFont="1" applyFill="1" applyBorder="1"/>
    <xf numFmtId="0" fontId="36" fillId="0" borderId="15" xfId="0" applyFont="1" applyFill="1" applyBorder="1"/>
    <xf numFmtId="0" fontId="36" fillId="0" borderId="18" xfId="0" applyFont="1" applyFill="1" applyBorder="1"/>
    <xf numFmtId="165" fontId="36" fillId="0" borderId="16" xfId="0" applyNumberFormat="1" applyFont="1" applyFill="1" applyBorder="1"/>
    <xf numFmtId="168" fontId="36" fillId="0" borderId="0" xfId="49" applyNumberFormat="1" applyFont="1" applyFill="1" applyBorder="1" applyAlignment="1">
      <alignment horizontal="right" vertical="center"/>
    </xf>
    <xf numFmtId="43" fontId="31" fillId="0" borderId="0" xfId="0" applyNumberFormat="1" applyFont="1"/>
    <xf numFmtId="0" fontId="9" fillId="0" borderId="0" xfId="0" applyFont="1" applyFill="1" applyAlignment="1">
      <alignment wrapText="1"/>
    </xf>
    <xf numFmtId="0" fontId="8" fillId="0" borderId="0" xfId="34" applyFont="1" applyAlignment="1" applyProtection="1"/>
    <xf numFmtId="0" fontId="2" fillId="0" borderId="0" xfId="34" applyAlignment="1" applyProtection="1">
      <alignment horizontal="left"/>
    </xf>
  </cellXfs>
  <cellStyles count="5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9"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2 2" xfId="39" xr:uid="{00000000-0005-0000-0000-000027000000}"/>
    <cellStyle name="Normal 2 3" xfId="40" xr:uid="{00000000-0005-0000-0000-000028000000}"/>
    <cellStyle name="Normal 2 3 2" xfId="41" xr:uid="{00000000-0005-0000-0000-000029000000}"/>
    <cellStyle name="Normal 3" xfId="42" xr:uid="{00000000-0005-0000-0000-00002A000000}"/>
    <cellStyle name="Normal 3 2" xfId="43" xr:uid="{00000000-0005-0000-0000-00002B000000}"/>
    <cellStyle name="Note" xfId="44" builtinId="10" customBuiltin="1"/>
    <cellStyle name="Output" xfId="45" builtinId="21" customBuiltin="1"/>
    <cellStyle name="Title" xfId="46" builtinId="15" customBuiltin="1"/>
    <cellStyle name="Total" xfId="47" builtinId="25" customBuiltin="1"/>
    <cellStyle name="Warning Text" xfId="48" builtinId="11" customBuiltin="1"/>
  </cellStyles>
  <dxfs count="98">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ill>
        <patternFill>
          <bgColor indexed="65"/>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5" formatCode="0.0"/>
    </dxf>
    <dxf>
      <numFmt numFmtId="165" formatCode="0.0"/>
    </dxf>
    <dxf>
      <numFmt numFmtId="165" formatCode="0.0"/>
    </dxf>
    <dxf>
      <numFmt numFmtId="165" formatCode="0.0"/>
    </dxf>
    <dxf>
      <alignment horizontal="left" readingOrder="0"/>
    </dxf>
    <dxf>
      <alignment horizontal="left"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75</xdr:row>
      <xdr:rowOff>0</xdr:rowOff>
    </xdr:from>
    <xdr:to>
      <xdr:col>3</xdr:col>
      <xdr:colOff>800100</xdr:colOff>
      <xdr:row>78</xdr:row>
      <xdr:rowOff>9525</xdr:rowOff>
    </xdr:to>
    <xdr:sp macro="" textlink="">
      <xdr:nvSpPr>
        <xdr:cNvPr id="1719" name="AutoShape 1">
          <a:extLst>
            <a:ext uri="{FF2B5EF4-FFF2-40B4-BE49-F238E27FC236}">
              <a16:creationId xmlns:a16="http://schemas.microsoft.com/office/drawing/2014/main" id="{9D2FDC03-8312-4D19-A92F-A5BC984AF34C}"/>
            </a:ext>
          </a:extLst>
        </xdr:cNvPr>
        <xdr:cNvSpPr>
          <a:spLocks noChangeAspect="1" noChangeArrowheads="1"/>
        </xdr:cNvSpPr>
      </xdr:nvSpPr>
      <xdr:spPr bwMode="auto">
        <a:xfrm>
          <a:off x="9744075" y="14668500"/>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723900</xdr:rowOff>
    </xdr:to>
    <xdr:pic>
      <xdr:nvPicPr>
        <xdr:cNvPr id="1720" name="Picture 1">
          <a:extLst>
            <a:ext uri="{FF2B5EF4-FFF2-40B4-BE49-F238E27FC236}">
              <a16:creationId xmlns:a16="http://schemas.microsoft.com/office/drawing/2014/main" id="{E345D3A4-A0E6-4EA4-8023-FA7BE1123A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723900</xdr:rowOff>
    </xdr:to>
    <xdr:pic>
      <xdr:nvPicPr>
        <xdr:cNvPr id="12470" name="Picture 1">
          <a:extLst>
            <a:ext uri="{FF2B5EF4-FFF2-40B4-BE49-F238E27FC236}">
              <a16:creationId xmlns:a16="http://schemas.microsoft.com/office/drawing/2014/main" id="{7639CB52-50C7-4B94-A3C5-E5C1464DF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28575</xdr:colOff>
      <xdr:row>85</xdr:row>
      <xdr:rowOff>0</xdr:rowOff>
    </xdr:from>
    <xdr:to>
      <xdr:col>6</xdr:col>
      <xdr:colOff>600075</xdr:colOff>
      <xdr:row>89</xdr:row>
      <xdr:rowOff>19050</xdr:rowOff>
    </xdr:to>
    <xdr:sp macro="" textlink="">
      <xdr:nvSpPr>
        <xdr:cNvPr id="14337" name="AutoShape 5">
          <a:extLst>
            <a:ext uri="{FF2B5EF4-FFF2-40B4-BE49-F238E27FC236}">
              <a16:creationId xmlns:a16="http://schemas.microsoft.com/office/drawing/2014/main" id="{4BC9FC8D-5F0B-4179-9C4A-A6BF6DCBEF96}"/>
            </a:ext>
          </a:extLst>
        </xdr:cNvPr>
        <xdr:cNvSpPr>
          <a:spLocks noChangeAspect="1" noChangeArrowheads="1"/>
        </xdr:cNvSpPr>
      </xdr:nvSpPr>
      <xdr:spPr bwMode="auto">
        <a:xfrm>
          <a:off x="6438900" y="13830300"/>
          <a:ext cx="5715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800100</xdr:colOff>
      <xdr:row>85</xdr:row>
      <xdr:rowOff>0</xdr:rowOff>
    </xdr:from>
    <xdr:to>
      <xdr:col>5</xdr:col>
      <xdr:colOff>809625</xdr:colOff>
      <xdr:row>90</xdr:row>
      <xdr:rowOff>19050</xdr:rowOff>
    </xdr:to>
    <xdr:sp macro="" textlink="">
      <xdr:nvSpPr>
        <xdr:cNvPr id="14338" name="AutoShape 5">
          <a:extLst>
            <a:ext uri="{FF2B5EF4-FFF2-40B4-BE49-F238E27FC236}">
              <a16:creationId xmlns:a16="http://schemas.microsoft.com/office/drawing/2014/main" id="{7E78E1BB-D07F-44DB-9D44-F1A1907BA9B6}"/>
            </a:ext>
          </a:extLst>
        </xdr:cNvPr>
        <xdr:cNvSpPr>
          <a:spLocks noChangeAspect="1" noChangeArrowheads="1"/>
        </xdr:cNvSpPr>
      </xdr:nvSpPr>
      <xdr:spPr bwMode="auto">
        <a:xfrm>
          <a:off x="5953125" y="13830300"/>
          <a:ext cx="95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0</xdr:colOff>
      <xdr:row>0</xdr:row>
      <xdr:rowOff>723900</xdr:rowOff>
    </xdr:to>
    <xdr:pic>
      <xdr:nvPicPr>
        <xdr:cNvPr id="14339" name="Picture 1">
          <a:extLst>
            <a:ext uri="{FF2B5EF4-FFF2-40B4-BE49-F238E27FC236}">
              <a16:creationId xmlns:a16="http://schemas.microsoft.com/office/drawing/2014/main" id="{536EF4E9-730B-4970-9A64-C8F12AC601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Goode" refreshedDate="44944.538701967591" createdVersion="6" refreshedVersion="8" recordCount="80" xr:uid="{00000000-000A-0000-FFFF-FFFF27000000}">
  <cacheSource type="worksheet">
    <worksheetSource ref="A5:G85" sheet="Table 2"/>
  </cacheSource>
  <cacheFields count="7">
    <cacheField name="Year" numFmtId="0">
      <sharedItems containsSemiMixedTypes="0" containsString="0" containsNumber="1" containsInteger="1" minValue="2016" maxValue="2022" count="7">
        <n v="2022"/>
        <n v="2018" u="1"/>
        <n v="2019" u="1"/>
        <n v="2020" u="1"/>
        <n v="2016" u="1"/>
        <n v="2021" u="1"/>
        <n v="2017" u="1"/>
      </sharedItems>
    </cacheField>
    <cacheField name="State/Territory" numFmtId="0">
      <sharedItems count="8">
        <s v="a NSW"/>
        <s v="b Vic."/>
        <s v="c Qld"/>
        <s v="d SA"/>
        <s v="e WA"/>
        <s v="f Tas."/>
        <s v="g NT"/>
        <s v="h ACT"/>
      </sharedItems>
    </cacheField>
    <cacheField name="Affiliation" numFmtId="0">
      <sharedItems count="2">
        <s v="a Government"/>
        <s v="b Non-Government"/>
      </sharedItems>
    </cacheField>
    <cacheField name="ASGS Remoteness Classification" numFmtId="0">
      <sharedItems count="6">
        <s v="a Major City"/>
        <s v="b Inner Regional"/>
        <s v="c Outer Regional"/>
        <s v="d Remote"/>
        <s v="e Very Remote"/>
        <s v="f Migratory" u="1"/>
      </sharedItems>
    </cacheField>
    <cacheField name="Male Count (FTE)" numFmtId="168">
      <sharedItems containsSemiMixedTypes="0" containsString="0" containsNumber="1" minValue="0" maxValue="334924" count="607">
        <n v="308478.5"/>
        <n v="77154.2"/>
        <n v="21668"/>
        <n v="1516.2"/>
        <n v="246"/>
        <n v="177283.3"/>
        <n v="41059.199999999997"/>
        <n v="6314.6"/>
        <n v="402"/>
        <n v="32"/>
        <n v="258723.20000000001"/>
        <n v="62476.800000000003"/>
        <n v="13533.6"/>
        <n v="190.4"/>
        <n v="0"/>
        <n v="143215.1"/>
        <n v="35618.699999999997"/>
        <n v="4226.3"/>
        <n v="186955.1"/>
        <n v="55873.599999999999"/>
        <n v="42120.9"/>
        <n v="3964.7"/>
        <n v="3892.6"/>
        <n v="100886.8"/>
        <n v="28443.4"/>
        <n v="20038.599999999999"/>
        <n v="995"/>
        <n v="433"/>
        <n v="63350.6"/>
        <n v="11401.6"/>
        <n v="10523.2"/>
        <n v="2806.8"/>
        <n v="978.6"/>
        <n v="42681.2"/>
        <n v="5416"/>
        <n v="2413.3000000000002"/>
        <n v="726"/>
        <n v="60.2"/>
        <n v="117312.3"/>
        <n v="12924.6"/>
        <n v="11216.6"/>
        <n v="6560.3"/>
        <n v="3965.6"/>
        <n v="61389.8"/>
        <n v="5698.4"/>
        <n v="4324.3999999999996"/>
        <n v="1084"/>
        <n v="771.2"/>
        <n v="19345.099999999999"/>
        <n v="8632.7999999999993"/>
        <n v="277.5"/>
        <n v="141.5"/>
        <n v="11011.5"/>
        <n v="1829.8"/>
        <n v="63"/>
        <n v="8809.6"/>
        <n v="2470.6999999999998"/>
        <n v="3692.9"/>
        <n v="3351.8"/>
        <n v="1488.6"/>
        <n v="511"/>
        <n v="24000.7"/>
        <n v="18"/>
        <n v="14933.9"/>
        <n v="2604.64" u="1"/>
        <n v="1702" u="1"/>
        <n v="2806.6" u="1"/>
        <n v="25105.5" u="1"/>
        <n v="4344" u="1"/>
        <n v="9898.2000000000007" u="1"/>
        <n v="1865.5" u="1"/>
        <n v="810.5" u="1"/>
        <n v="3096.4" u="1"/>
        <n v="19912.8" u="1"/>
        <n v="10745.8" u="1"/>
        <n v="23" u="1"/>
        <n v="25106" u="1"/>
        <n v="25757.4" u="1"/>
        <n v="86" u="1"/>
        <n v="723.3" u="1"/>
        <n v="11728.1" u="1"/>
        <n v="4207.6000000000004" u="1"/>
        <n v="714" u="1"/>
        <n v="38399.199999999997" u="1"/>
        <n v="6618.6" u="1"/>
        <n v="11259" u="1"/>
        <n v="185487.2" u="1"/>
        <n v="21" u="1"/>
        <n v="11653" u="1"/>
        <n v="3318" u="1"/>
        <n v="139.1" u="1"/>
        <n v="585" u="1"/>
        <n v="2605" u="1"/>
        <n v="2085" u="1"/>
        <n v="14351.4" u="1"/>
        <n v="60181.5" u="1"/>
        <n v="8943" u="1"/>
        <n v="11231.4" u="1"/>
        <n v="586" u="1"/>
        <n v="3909" u="1"/>
        <n v="1255" u="1"/>
        <n v="22453.200000000001" u="1"/>
        <n v="17" u="1"/>
        <n v="14453.2" u="1"/>
        <n v="43353" u="1"/>
        <n v="133.80000000000001" u="1"/>
        <n v="1701.7" u="1"/>
        <n v="4188.7" u="1"/>
        <n v="4250" u="1"/>
        <n v="1470.6" u="1"/>
        <n v="38374" u="1"/>
        <n v="334924" u="1"/>
        <n v="1870.9" u="1"/>
        <n v="1192" u="1"/>
        <n v="3969.1" u="1"/>
        <n v="4195" u="1"/>
        <n v="355" u="1"/>
        <n v="43698.2" u="1"/>
        <n v="78812.7" u="1"/>
        <n v="55" u="1"/>
        <n v="15105" u="1"/>
        <n v="1051.0999999999999" u="1"/>
        <n v="4964.6000000000004" u="1"/>
        <n v="6065.9" u="1"/>
        <n v="1497.8" u="1"/>
        <n v="81433" u="1"/>
        <n v="62279.1" u="1"/>
        <n v="5180" u="1"/>
        <n v="1489.5" u="1"/>
        <n v="3275" u="1"/>
        <n v="388.5" u="1"/>
        <n v="8770.75" u="1"/>
        <n v="291" u="1"/>
        <n v="3472" u="1"/>
        <n v="3342" u="1"/>
        <n v="2354.1" u="1"/>
        <n v="19002.8" u="1"/>
        <n v="14690.7" u="1"/>
        <n v="43511.7" u="1"/>
        <n v="3903.2" u="1"/>
        <n v="169518.9" u="1"/>
        <n v="3658.1" u="1"/>
        <n v="10784.6" u="1"/>
        <n v="4208.6000000000004" u="1"/>
        <n v="89478.3" u="1"/>
        <n v="1787" u="1"/>
        <n v="5007" u="1"/>
        <n v="38568" u="1"/>
        <n v="280.39999999999998" u="1"/>
        <n v="5122.6000000000004" u="1"/>
        <n v="10284" u="1"/>
        <n v="1160.2" u="1"/>
        <n v="983" u="1"/>
        <n v="60188.5" u="1"/>
        <n v="4298" u="1"/>
        <n v="42680.1" u="1"/>
        <n v="390" u="1"/>
        <n v="18272" u="1"/>
        <n v="71" u="1"/>
        <n v="3874" u="1"/>
        <n v="3354" u="1"/>
        <n v="3224" u="1"/>
        <n v="3770.3" u="1"/>
        <n v="64713.9" u="1"/>
        <n v="3213.1" u="1"/>
        <n v="230040.9" u="1"/>
        <n v="4008" u="1"/>
        <n v="3982.2" u="1"/>
        <n v="23371.200000000001" u="1"/>
        <n v="133.77000000000001" u="1"/>
        <n v="23914" u="1"/>
        <n v="56702.8" u="1"/>
        <n v="595" u="1"/>
        <n v="249.8" u="1"/>
        <n v="2645" u="1"/>
        <n v="132164" u="1"/>
        <n v="261" u="1"/>
        <n v="90367.8" u="1"/>
        <n v="299023.90000000002" u="1"/>
        <n v="11238.51" u="1"/>
        <n v="19779.2" u="1"/>
        <n v="175646.3" u="1"/>
        <n v="15590.2" u="1"/>
        <n v="18179" u="1"/>
        <n v="8693.5" u="1"/>
        <n v="792" u="1"/>
        <n v="8684.7999999999993" u="1"/>
        <n v="585.4" u="1"/>
        <n v="597" u="1"/>
        <n v="6222.7" u="1"/>
        <n v="18217.8" u="1"/>
        <n v="23600" u="1"/>
        <n v="23474" u="1"/>
        <n v="105176.7" u="1"/>
        <n v="7345.1" u="1"/>
        <n v="4245.2" u="1"/>
        <n v="3604.2" u="1"/>
        <n v="8828.01" u="1"/>
        <n v="11234.4" u="1"/>
        <n v="96" u="1"/>
        <n v="5512" u="1"/>
        <n v="34540" u="1"/>
        <n v="8748.2999999999993" u="1"/>
        <n v="587.4" u="1"/>
        <n v="18330.7" u="1"/>
        <n v="458" u="1"/>
        <n v="2478.9" u="1"/>
        <n v="171006.5" u="1"/>
        <n v="303365.3" u="1"/>
        <n v="40004.300000000003" u="1"/>
        <n v="665" u="1"/>
        <n v="64467.4" u="1"/>
        <n v="9041" u="1"/>
        <n v="4178.1000000000004" u="1"/>
        <n v="4228" u="1"/>
        <n v="3746.2" u="1"/>
        <n v="3709" u="1"/>
        <n v="394" u="1"/>
        <n v="13213.6" u="1"/>
        <n v="88390" u="1"/>
        <n v="6554.2" u="1"/>
        <n v="63334.9" u="1"/>
        <n v="362" u="1"/>
        <n v="2080.8000000000002" u="1"/>
        <n v="8684.82" u="1"/>
        <n v="10743.5" u="1"/>
        <n v="21239" u="1"/>
        <n v="38858.699999999997" u="1"/>
        <n v="14194.5" u="1"/>
        <n v="38872.800000000003" u="1"/>
        <n v="251.8" u="1"/>
        <n v="1289" u="1"/>
        <n v="62279" u="1"/>
        <n v="11361.9" u="1"/>
        <n v="113" u="1"/>
        <n v="2764.6" u="1"/>
        <n v="13709.9" u="1"/>
        <n v="8333" u="1"/>
        <n v="80286.600000000006" u="1"/>
        <n v="56" u="1"/>
        <n v="605" u="1"/>
        <n v="93117.9" u="1"/>
        <n v="57301" u="1"/>
        <n v="21387.4" u="1"/>
        <n v="724.4" u="1"/>
        <n v="64466.3" u="1"/>
        <n v="4214.7" u="1"/>
        <n v="1490" u="1"/>
        <n v="19325.3" u="1"/>
        <n v="38567.9" u="1"/>
        <n v="19521.599999999999" u="1"/>
        <n v="138.80000000000001" u="1"/>
        <n v="57344.800000000003" u="1"/>
        <n v="313282.7" u="1"/>
        <n v="57141.7" u="1"/>
        <n v="62030" u="1"/>
        <n v="1422.4" u="1"/>
        <n v="462" u="1"/>
        <n v="89" u="1"/>
        <n v="8333.06" u="1"/>
        <n v="236898.9" u="1"/>
        <n v="3976.4" u="1"/>
        <n v="19910.7" u="1"/>
        <n v="243650.5" u="1"/>
        <n v="44" u="1"/>
        <n v="2375.6999999999998" u="1"/>
        <n v="22218.5" u="1"/>
        <n v="4137.8999999999996" u="1"/>
        <n v="2613.4" u="1"/>
        <n v="19876.150000000001" u="1"/>
        <n v="13199.6" u="1"/>
        <n v="683.3" u="1"/>
        <n v="585.79999999999995" u="1"/>
        <n v="40" u="1"/>
        <n v="10442.1" u="1"/>
        <n v="230041" u="1"/>
        <n v="4883" u="1"/>
        <n v="14404.4" u="1"/>
        <n v="73" u="1"/>
        <n v="1000" u="1"/>
        <n v="3678" u="1"/>
        <n v="62768.3" u="1"/>
        <n v="132" u="1"/>
        <n v="4153.8999999999996" u="1"/>
        <n v="1498" u="1"/>
        <n v="6677.8" u="1"/>
        <n v="57117" u="1"/>
        <n v="81432.600000000006" u="1"/>
        <n v="11390.81" u="1"/>
        <n v="1856.5" u="1"/>
        <n v="116226.1" u="1"/>
        <n v="2902" u="1"/>
        <n v="23851.7" u="1"/>
        <n v="15105.2" u="1"/>
        <n v="293372.05" u="1"/>
        <n v="171669.8" u="1"/>
        <n v="60.5" u="1"/>
        <n v="948.6" u="1"/>
        <n v="4044.5" u="1"/>
        <n v="6021.4" u="1"/>
        <n v="2126" u="1"/>
        <n v="105177" u="1"/>
        <n v="432" u="1"/>
        <n v="257.89999999999998" u="1"/>
        <n v="2811.5" u="1"/>
        <n v="257.87" u="1"/>
        <n v="61041.1" u="1"/>
        <n v="167276" u="1"/>
        <n v="38399" u="1"/>
        <n v="133996.5" u="1"/>
        <n v="14074.4" u="1"/>
        <n v="13554.4" u="1"/>
        <n v="133997" u="1"/>
        <n v="257455.2" u="1"/>
        <n v="22203.599999999999" u="1"/>
        <n v="4227.8" u="1"/>
        <n v="11597" u="1"/>
        <n v="38715" u="1"/>
        <n v="1566.4" u="1"/>
        <n v="498" u="1"/>
        <n v="3891" u="1"/>
        <n v="937.7" u="1"/>
        <n v="56973.8" u="1"/>
        <n v="1181" u="1"/>
        <n v="41377.1" u="1"/>
        <n v="3438" u="1"/>
        <n v="63843.22" u="1"/>
        <n v="34871.5" u="1"/>
        <n v="114442.4" u="1"/>
        <n v="4019.8" u="1"/>
        <n v="3852.6" u="1"/>
        <n v="164377.29999999999" u="1"/>
        <n v="58649.599999999999" u="1"/>
        <n v="942" u="1"/>
        <n v="5968.6" u="1"/>
        <n v="141519.1" u="1"/>
        <n v="617" u="1"/>
        <n v="467" u="1"/>
        <n v="2478.94" u="1"/>
        <n v="20" u="1"/>
        <n v="272" u="1"/>
        <n v="62698.7" u="1"/>
        <n v="62152.4" u="1"/>
        <n v="57012.1" u="1"/>
        <n v="683" u="1"/>
        <n v="27563.599999999999" u="1"/>
        <n v="23599.9" u="1"/>
        <n v="6066" u="1"/>
        <n v="4246" u="1"/>
        <n v="11362" u="1"/>
        <n v="468" u="1"/>
        <n v="81393.2" u="1"/>
        <n v="11258.8" u="1"/>
        <n v="1256" u="1"/>
        <n v="11652.8" u="1"/>
        <n v="12118.5" u="1"/>
        <n v="750" u="1"/>
        <n v="22837.1" u="1"/>
        <n v="3862.9" u="1"/>
        <n v="8801.76" u="1"/>
        <n v="4045" u="1"/>
        <n v="81493" u="1"/>
        <n v="19867.8" u="1"/>
        <n v="4159.5" u="1"/>
        <n v="273.5" u="1"/>
        <n v="19910.689999999999" u="1"/>
        <n v="43512" u="1"/>
        <n v="15" u="1"/>
        <n v="57" u="1"/>
        <n v="98946.9" u="1"/>
        <n v="151" u="1"/>
        <n v="556" u="1"/>
        <n v="8942.7999999999993" u="1"/>
        <n v="14451" u="1"/>
        <n v="6019" u="1"/>
        <n v="19521.55" u="1"/>
        <n v="19771.63" u="1"/>
        <n v="274" u="1"/>
        <n v="8627.7999999999993" u="1"/>
        <n v="14" u="1"/>
        <n v="5260.1" u="1"/>
        <n v="53" u="1"/>
        <n v="4333" u="1"/>
        <n v="256928.3" u="1"/>
        <n v="26872.1" u="1"/>
        <n v="43240.3" u="1"/>
        <n v="10735.9" u="1"/>
        <n v="589.5" u="1"/>
        <n v="2478.1" u="1"/>
        <n v="236899" u="1"/>
        <n v="27565.599999999999" u="1"/>
        <n v="3273" u="1"/>
        <n v="43352.7" u="1"/>
        <n v="19837.3" u="1"/>
        <n v="42554.400000000001" u="1"/>
        <n v="6618" u="1"/>
        <n v="10294.9" u="1"/>
        <n v="311501.5" u="1"/>
        <n v="56751" u="1"/>
        <n v="1459" u="1"/>
        <n v="8817.2999999999993" u="1"/>
        <n v="91" u="1"/>
        <n v="34984.800000000003" u="1"/>
        <n v="949" u="1"/>
        <n v="600.79999999999995" u="1"/>
        <n v="34172.400000000001" u="1"/>
        <n v="12" u="1"/>
        <n v="45" u="1"/>
        <n v="251.84" u="1"/>
        <n v="1609.6" u="1"/>
        <n v="109444.6" u="1"/>
        <n v="20619" u="1"/>
        <n v="6011.5" u="1"/>
        <n v="290.60000000000002" u="1"/>
        <n v="3905.2" u="1"/>
        <n v="8801.7999999999993" u="1"/>
        <n v="11773" u="1"/>
        <n v="8770.2999999999993" u="1"/>
        <n v="4160" u="1"/>
        <n v="10792.6" u="1"/>
        <n v="2125.9" u="1"/>
        <n v="1517.7" u="1"/>
        <n v="141551.1" u="1"/>
        <n v="9898" u="1"/>
        <n v="309335.40000000002" u="1"/>
        <n v="39356.5" u="1"/>
        <n v="9012.1" u="1"/>
        <n v="309337.40000000002" u="1"/>
        <n v="75" u="1"/>
        <n v="63119.5" u="1"/>
        <n v="3222" u="1"/>
        <n v="39342.9" u="1"/>
        <n v="11374.2" u="1"/>
        <n v="14074" u="1"/>
        <n v="293372" u="1"/>
        <n v="13576.8" u="1"/>
        <n v="174192.4" u="1"/>
        <n v="8748" u="1"/>
        <n v="8770.7999999999993" u="1"/>
        <n v="3096" u="1"/>
        <n v="538.79999999999995" u="1"/>
        <n v="594.5" u="1"/>
        <n v="9" u="1"/>
        <n v="61041" u="1"/>
        <n v="167276.1" u="1"/>
        <n v="1532" u="1"/>
        <n v="12178.2" u="1"/>
        <n v="63843.199999999997" u="1"/>
        <n v="62029.8" u="1"/>
        <n v="166077" u="1"/>
        <n v="10445.200000000001" u="1"/>
        <n v="596.5" u="1"/>
        <n v="2901.8" u="1"/>
        <n v="111569.4" u="1"/>
        <n v="3826.7" u="1"/>
        <n v="14453" u="1"/>
        <n v="2786.7" u="1"/>
        <n v="11541.4" u="1"/>
        <n v="2448.8000000000002" u="1"/>
        <n v="11238.5" u="1"/>
        <n v="202" u="1"/>
        <n v="255.96" u="1"/>
        <n v="7391" u="1"/>
        <n v="5261.1" u="1"/>
        <n v="3342.2" u="1"/>
        <n v="11226.4" u="1"/>
        <n v="24018.7" u="1"/>
        <n v="138546.1" u="1"/>
        <n v="3013.5" u="1"/>
        <n v="12014.4" u="1"/>
        <n v="631" u="1"/>
        <n v="8799.9" u="1"/>
        <n v="10296.9" u="1"/>
        <n v="92" u="1"/>
        <n v="2824.98" u="1"/>
        <n v="2809.6" u="1"/>
        <n v="18178.599999999999" u="1"/>
        <n v="13401.4" u="1"/>
        <n v="41394.1" u="1"/>
        <n v="64246.400000000001" u="1"/>
        <n v="19772" u="1"/>
        <n v="174215.4" u="1"/>
        <n v="57117.3" u="1"/>
        <n v="1128.8" u="1"/>
        <n v="35266.5" u="1"/>
        <n v="58195.9" u="1"/>
        <n v="33565" u="1"/>
        <n v="154" u="1"/>
        <n v="24941" u="1"/>
        <n v="98999.1" u="1"/>
        <n v="13997" u="1"/>
        <n v="5147.7" u="1"/>
        <n v="135644.9" u="1"/>
        <n v="180158.6" u="1"/>
        <n v="280" u="1"/>
        <n v="959" u="1"/>
        <n v="23474.1" u="1"/>
        <n v="61299.5" u="1"/>
        <n v="11728" u="1"/>
        <n v="2786.71" u="1"/>
        <n v="39820.1" u="1"/>
        <n v="13890.4" u="1"/>
        <n v="19541.900000000001" u="1"/>
        <n v="61300" u="1"/>
        <n v="116285.3" u="1"/>
        <n v="957.7" u="1"/>
        <n v="1634.2" u="1"/>
        <n v="57168.2" u="1"/>
        <n v="34540.199999999997" u="1"/>
        <n v="81492.800000000003" u="1"/>
        <n v="2645.2" u="1"/>
        <n v="2567.3000000000002" u="1"/>
        <n v="12014.44" u="1"/>
        <n v="19868" u="1"/>
        <n v="263.60000000000002" u="1"/>
        <n v="3979.48" u="1"/>
        <n v="20593" u="1"/>
        <n v="1093" u="1"/>
        <n v="4965" u="1"/>
        <n v="64467.35" u="1"/>
        <n v="937.68" u="1"/>
        <n v="19542.900000000001" u="1"/>
        <n v="3459" u="1"/>
        <n v="4319" u="1"/>
        <n v="11933.5" u="1"/>
        <n v="9885" u="1"/>
        <n v="3843.8" u="1"/>
        <n v="102830" u="1"/>
        <n v="138.75" u="1"/>
        <n v="3853" u="1"/>
        <n v="4245.6000000000004" u="1"/>
        <n v="412" u="1"/>
        <n v="22814.1" u="1"/>
        <n v="206.9" u="1"/>
        <n v="6019.3" u="1"/>
        <n v="56751.4" u="1"/>
        <n v="166422.39999999999" u="1"/>
        <n v="3909.1" u="1"/>
        <n v="79973.600000000006" u="1"/>
        <n v="140089.60000000001" u="1"/>
        <n v="940.8" u="1"/>
        <n v="56703" u="1"/>
        <n v="8836.7999999999993" u="1"/>
        <n v="3014" u="1"/>
        <n v="2499.6999999999998" u="1"/>
        <n v="251757.2" u="1"/>
        <n v="6620" u="1"/>
        <n v="15590" u="1"/>
        <n v="299024" u="1"/>
        <n v="5121.3" u="1"/>
        <n v="5517" u="1"/>
        <n v="10015.4" u="1"/>
        <n v="3605" u="1"/>
        <n v="271.89999999999998" u="1"/>
        <n v="2825" u="1"/>
        <n v="9035" u="1"/>
        <n v="7345" u="1"/>
        <n v="4288" u="1"/>
        <n v="171670" u="1"/>
        <n v="1191.2" u="1"/>
        <n v="42" u="1"/>
        <n v="14450.7" u="1"/>
        <n v="9051" u="1"/>
        <n v="77" u="1"/>
        <n v="38931" u="1"/>
        <n v="96185.7" u="1"/>
        <n v="13207.6" u="1"/>
        <n v="42713" u="1"/>
        <n v="837" u="1"/>
        <n v="205" u="1"/>
        <n v="140" u="1"/>
        <n v="89478" u="1"/>
        <n v="19777" u="1"/>
        <n v="3986.4" u="1"/>
        <n v="22070.7" u="1"/>
        <n v="35276.5" u="1"/>
        <n v="4178" u="1"/>
        <n v="166077.1" u="1"/>
        <n v="23629.3" u="1"/>
        <n v="62898.6" u="1"/>
        <n v="4144.8" u="1"/>
        <n v="11462.5" u="1"/>
        <n v="3164" u="1"/>
        <n v="9034.7900000000009" u="1"/>
        <n v="11390.8" u="1"/>
        <n v="14687.7" u="1"/>
        <n v="175969.5" u="1"/>
        <n v="383" u="1"/>
        <n v="3979.5" u="1"/>
        <n v="970" u="1"/>
        <n v="398.6" u="1"/>
        <n v="25325" u="1"/>
        <n v="39831.1" u="1"/>
        <n v="164377" u="1"/>
        <n v="280.2" u="1"/>
        <n v="1048" u="1"/>
        <n v="14085.8" u="1"/>
        <n v="186986.7" u="1"/>
        <n v="3354.1" u="1"/>
        <n v="23045.9" u="1"/>
        <n v="141" u="1"/>
        <n v="57431.7" u="1"/>
        <n v="116336.5" u="1"/>
        <n v="4071.1" u="1"/>
        <n v="969.7" u="1"/>
        <n v="14070.3" u="1"/>
        <n v="11936" u="1"/>
      </sharedItems>
    </cacheField>
    <cacheField name="Female Count (FTE)" numFmtId="168">
      <sharedItems containsSemiMixedTypes="0" containsString="0" containsNumber="1" minValue="0" maxValue="309674" count="604">
        <n v="287657.09999999998"/>
        <n v="71815.5"/>
        <n v="20559.8"/>
        <n v="1538.2"/>
        <n v="215.2"/>
        <n v="176093.3"/>
        <n v="42421.599999999999"/>
        <n v="6656.5"/>
        <n v="407"/>
        <n v="45"/>
        <n v="239186.3"/>
        <n v="57605.7"/>
        <n v="12709"/>
        <n v="173"/>
        <n v="0"/>
        <n v="146145.5"/>
        <n v="36039.1"/>
        <n v="4450.5"/>
        <n v="177524.2"/>
        <n v="52831.4"/>
        <n v="39648.1"/>
        <n v="3699.1"/>
        <n v="3600"/>
        <n v="98141.9"/>
        <n v="28815.3"/>
        <n v="19973.7"/>
        <n v="975"/>
        <n v="452"/>
        <n v="59200.3"/>
        <n v="10729.7"/>
        <n v="9630.2000000000007"/>
        <n v="2454.5"/>
        <n v="908.3"/>
        <n v="42952.3"/>
        <n v="5298.3"/>
        <n v="2555.8000000000002"/>
        <n v="813"/>
        <n v="86.8"/>
        <n v="108872.7"/>
        <n v="11805.7"/>
        <n v="10263.299999999999"/>
        <n v="6264.3"/>
        <n v="3633"/>
        <n v="61535.3"/>
        <n v="5616.6"/>
        <n v="4779.8999999999996"/>
        <n v="1057.4000000000001"/>
        <n v="819.1"/>
        <n v="18211.3"/>
        <n v="8196"/>
        <n v="247.9"/>
        <n v="133"/>
        <n v="11344.1"/>
        <n v="1811.6"/>
        <n v="51"/>
        <n v="8515.9"/>
        <n v="2322.1"/>
        <n v="3519.3"/>
        <n v="3394.6"/>
        <n v="1428"/>
        <n v="476"/>
        <n v="22157.5"/>
        <n v="12"/>
        <n v="14711.6"/>
        <n v="11050.1" u="1"/>
        <n v="141104.70000000001" u="1"/>
        <n v="25" u="1"/>
        <n v="309674" u="1"/>
        <n v="10372.6" u="1"/>
        <n v="25119.599999999999" u="1"/>
        <n v="76881.5" u="1"/>
        <n v="20928.099999999999" u="1"/>
        <n v="133.08000000000001" u="1"/>
        <n v="18267" u="1"/>
        <n v="1004.2" u="1"/>
        <n v="1597.2" u="1"/>
        <n v="23" u="1"/>
        <n v="57532" u="1"/>
        <n v="8406.06" u="1"/>
        <n v="219409.9" u="1"/>
        <n v="19591" u="1"/>
        <n v="4226" u="1"/>
        <n v="38525.199999999997" u="1"/>
        <n v="418" u="1"/>
        <n v="78" u="1"/>
        <n v="12132.8" u="1"/>
        <n v="10550" u="1"/>
        <n v="1762.7" u="1"/>
        <n v="159856" u="1"/>
        <n v="3765.8" u="1"/>
        <n v="291374.90000000002" u="1"/>
        <n v="8344" u="1"/>
        <n v="8615.4" u="1"/>
        <n v="18394" u="1"/>
        <n v="40305.300000000003" u="1"/>
        <n v="19" u="1"/>
        <n v="70" u="1"/>
        <n v="12148.8" u="1"/>
        <n v="976" u="1"/>
        <n v="943.5" u="1"/>
        <n v="104621.5" u="1"/>
        <n v="769.4" u="1"/>
        <n v="3986.9" u="1"/>
        <n v="58732" u="1"/>
        <n v="40516" u="1"/>
        <n v="1598.6" u="1"/>
        <n v="18968.8" u="1"/>
        <n v="12353.8" u="1"/>
        <n v="3394.7" u="1"/>
        <n v="9979.6" u="1"/>
        <n v="2432.6" u="1"/>
        <n v="57724" u="1"/>
        <n v="17" u="1"/>
        <n v="5000.2" u="1"/>
        <n v="3554.5" u="1"/>
        <n v="3222.3" u="1"/>
        <n v="387" u="1"/>
        <n v="3315.1" u="1"/>
        <n v="5039.7" u="1"/>
        <n v="108533" u="1"/>
        <n v="59" u="1"/>
        <n v="21319.200000000001" u="1"/>
        <n v="24793" u="1"/>
        <n v="4518" u="1"/>
        <n v="6015" u="1"/>
        <n v="2357" u="1"/>
        <n v="158105.5" u="1"/>
        <n v="158106" u="1"/>
        <n v="60793.8" u="1"/>
        <n v="76894" u="1"/>
        <n v="2611.8000000000002" u="1"/>
        <n v="945.2" u="1"/>
        <n v="2356.89" u="1"/>
        <n v="8404.6" u="1"/>
        <n v="161556.20000000001" u="1"/>
        <n v="59443.1" u="1"/>
        <n v="18554" u="1"/>
        <n v="26636.1" u="1"/>
        <n v="35148.400000000001" u="1"/>
        <n v="356" u="1"/>
        <n v="57125.7" u="1"/>
        <n v="1068" u="1"/>
        <n v="258.5" u="1"/>
        <n v="9940.4" u="1"/>
        <n v="13725.8" u="1"/>
        <n v="95484.9" u="1"/>
        <n v="233555.9" u="1"/>
        <n v="2432.61" u="1"/>
        <n v="8340.2000000000007" u="1"/>
        <n v="4200.6000000000004" u="1"/>
        <n v="2484.1" u="1"/>
        <n v="3804.7" u="1"/>
        <n v="87" u="1"/>
        <n v="20176.099999999999" u="1"/>
        <n v="58513.7" u="1"/>
        <n v="40837" u="1"/>
        <n v="1917" u="1"/>
        <n v="143.44" u="1"/>
        <n v="39226.699999999997" u="1"/>
        <n v="23013.1" u="1"/>
        <n v="3402.1" u="1"/>
        <n v="14586" u="1"/>
        <n v="18853.099999999999" u="1"/>
        <n v="3677" u="1"/>
        <n v="1464" u="1"/>
        <n v="6367.6" u="1"/>
        <n v="984" u="1"/>
        <n v="89635.5" u="1"/>
        <n v="14470.7" u="1"/>
        <n v="97788.6" u="1"/>
        <n v="35" u="1"/>
        <n v="52955.1" u="1"/>
        <n v="423" u="1"/>
        <n v="2588.9" u="1"/>
        <n v="4045.2" u="1"/>
        <n v="4130.1000000000004" u="1"/>
        <n v="5480" u="1"/>
        <n v="73655.199999999997" u="1"/>
        <n v="3265.2" u="1"/>
        <n v="3826.27" u="1"/>
        <n v="3488" u="1"/>
        <n v="212.4" u="1"/>
        <n v="595" u="1"/>
        <n v="77032" u="1"/>
        <n v="1793" u="1"/>
        <n v="10915" u="1"/>
        <n v="10852" u="1"/>
        <n v="756.2" u="1"/>
        <n v="172196.6" u="1"/>
        <n v="162029.29999999999" u="1"/>
        <n v="10153.700000000001" u="1"/>
        <n v="58161.4" u="1"/>
        <n v="57167" u="1"/>
        <n v="104" u="1"/>
        <n v="38447" u="1"/>
        <n v="71.5" u="1"/>
        <n v="18162.099999999999" u="1"/>
        <n v="39456" u="1"/>
        <n v="5959.3" u="1"/>
        <n v="3266.3" u="1"/>
        <n v="3437" u="1"/>
        <n v="219410" u="1"/>
        <n v="1279" u="1"/>
        <n v="293888.09999999998" u="1"/>
        <n v="599" u="1"/>
        <n v="393" u="1"/>
        <n v="1476" u="1"/>
        <n v="5000" u="1"/>
        <n v="8191" u="1"/>
        <n v="278.60000000000002" u="1"/>
        <n v="11289.2" u="1"/>
        <n v="14174.6" u="1"/>
        <n v="80" u="1"/>
        <n v="11023.1" u="1"/>
        <n v="53416.7" u="1"/>
        <n v="893.5" u="1"/>
        <n v="137.30000000000001" u="1"/>
        <n v="1865.4" u="1"/>
        <n v="3699.8" u="1"/>
        <n v="601" u="1"/>
        <n v="4226.3" u="1"/>
        <n v="212866" u="1"/>
        <n v="25450.9" u="1"/>
        <n v="11436.5" u="1"/>
        <n v="172218.6" u="1"/>
        <n v="13227.7" u="1"/>
        <n v="107075.7" u="1"/>
        <n v="927" u="1"/>
        <n v="10580.45" u="1"/>
        <n v="732" u="1"/>
        <n v="4901.3999999999996" u="1"/>
        <n v="497.8" u="1"/>
        <n v="8612.6" u="1"/>
        <n v="3650" u="1"/>
        <n v="18787.8" u="1"/>
        <n v="24744.3" u="1"/>
        <n v="13945.9" u="1"/>
        <n v="40609.599999999999" u="1"/>
        <n v="1504.6" u="1"/>
        <n v="1681" u="1"/>
        <n v="3331" u="1"/>
        <n v="134467" u="1"/>
        <n v="922.49" u="1"/>
        <n v="4334.3999999999996" u="1"/>
        <n v="170829.4" u="1"/>
        <n v="102263" u="1"/>
        <n v="93242.9" u="1"/>
        <n v="3528" u="1"/>
        <n v="56" u="1"/>
        <n v="278080" u="1"/>
        <n v="35176.5" u="1"/>
        <n v="605" u="1"/>
        <n v="10681" u="1"/>
        <n v="57945.1" u="1"/>
        <n v="1836.2" u="1"/>
        <n v="8412" u="1"/>
        <n v="266" u="1"/>
        <n v="271.8" u="1"/>
        <n v="682.6" u="1"/>
        <n v="10571" u="1"/>
        <n v="1425" u="1"/>
        <n v="5067.3999999999996" u="1"/>
        <n v="41467.4" u="1"/>
        <n v="932" u="1"/>
        <n v="10378.6" u="1"/>
        <n v="462" u="1"/>
        <n v="27614.3" u="1"/>
        <n v="34296.5" u="1"/>
        <n v="40515.800000000003" u="1"/>
        <n v="267" u="1"/>
        <n v="747.3" u="1"/>
        <n v="19571" u="1"/>
        <n v="8340.7999999999993" u="1"/>
        <n v="57723.8" u="1"/>
        <n v="164" u="1"/>
        <n v="3826.3" u="1"/>
        <n v="39655" u="1"/>
        <n v="10083" u="1"/>
        <n v="81" u="1"/>
        <n v="283152" u="1"/>
        <n v="52955" u="1"/>
        <n v="8428.5" u="1"/>
        <n v="57745.5" u="1"/>
        <n v="22145.4" u="1"/>
        <n v="6361.6" u="1"/>
        <n v="13607.7" u="1"/>
        <n v="18122" u="1"/>
        <n v="57746" u="1"/>
        <n v="22446.799999999999" u="1"/>
        <n v="73" u="1"/>
        <n v="805" u="1"/>
        <n v="132" u="1"/>
        <n v="6283.8" u="1"/>
        <n v="301" u="1"/>
        <n v="8429" u="1"/>
        <n v="2419.1999999999998" u="1"/>
        <n v="6094.8" u="1"/>
        <n v="176150.39999999999" u="1"/>
        <n v="14228" u="1"/>
        <n v="57965.2" u="1"/>
        <n v="27616.3" u="1"/>
        <n v="18510.47" u="1"/>
        <n v="144328.5" u="1"/>
        <n v="60793.77" u="1"/>
        <n v="8504.6" u="1"/>
        <n v="238680.9" u="1"/>
        <n v="1608.8" u="1"/>
        <n v="177807.1" u="1"/>
        <n v="432" u="1"/>
        <n v="59829" u="1"/>
        <n v="8340.84" u="1"/>
        <n v="53820.3" u="1"/>
        <n v="95849" u="1"/>
        <n v="60536.6" u="1"/>
        <n v="4471.1000000000004" u="1"/>
        <n v="75707.7" u="1"/>
        <n v="214" u="1"/>
        <n v="35562.5" u="1"/>
        <n v="2390" u="1"/>
        <n v="3227.8" u="1"/>
        <n v="548" u="1"/>
        <n v="86774" u="1"/>
        <n v="13731.3" u="1"/>
        <n v="5123.3999999999996" u="1"/>
        <n v="12139.8" u="1"/>
        <n v="4592" u="1"/>
        <n v="73.5" u="1"/>
        <n v="18862.310000000001" u="1"/>
        <n v="18788.169999999998" u="1"/>
        <n v="168344.9" u="1"/>
        <n v="1204.2" u="1"/>
        <n v="3521.6" u="1"/>
        <n v="57121" u="1"/>
        <n v="53829.4" u="1"/>
        <n v="9646.9" u="1"/>
        <n v="550" u="1"/>
        <n v="2444.4" u="1"/>
        <n v="39788" u="1"/>
        <n v="3557.1" u="1"/>
        <n v="10643.3" u="1"/>
        <n v="10914.7" u="1"/>
        <n v="811" u="1"/>
        <n v="2532" u="1"/>
        <n v="4629.1000000000004" u="1"/>
        <n v="39235.599999999999" u="1"/>
        <n v="225586.9" u="1"/>
        <n v="22" u="1"/>
        <n v="8504.64" u="1"/>
        <n v="1250" u="1"/>
        <n v="3093.2" u="1"/>
        <n v="3576" u="1"/>
        <n v="24744" u="1"/>
        <n v="4365.7" u="1"/>
        <n v="143033.60000000001" u="1"/>
        <n v="20017" u="1"/>
        <n v="74" u="1"/>
        <n v="278079.59000000003" u="1"/>
        <n v="11566.5" u="1"/>
        <n v="199" u="1"/>
        <n v="3502.1" u="1"/>
        <n v="40610" u="1"/>
        <n v="134" u="1"/>
        <n v="4249.3999999999996" u="1"/>
        <n v="57264.6" u="1"/>
        <n v="18266.599999999999" u="1"/>
        <n v="370" u="1"/>
        <n v="18" u="1"/>
        <n v="66" u="1"/>
        <n v="6127.3" u="1"/>
        <n v="6794.4" u="1"/>
        <n v="7988.5" u="1"/>
        <n v="238148.5" u="1"/>
        <n v="39981" u="1"/>
        <n v="3749.5" u="1"/>
        <n v="61" u="1"/>
        <n v="144359.5" u="1"/>
        <n v="95485" u="1"/>
        <n v="57126" u="1"/>
        <n v="13706.6" u="1"/>
        <n v="34561" u="1"/>
        <n v="4045" u="1"/>
        <n v="3395" u="1"/>
        <n v="1476.2" u="1"/>
        <n v="13726" u="1"/>
        <n v="15" u="1"/>
        <n v="108599" u="1"/>
        <n v="23013" u="1"/>
        <n v="2342.4" u="1"/>
        <n v="8384.5" u="1"/>
        <n v="137.31" u="1"/>
        <n v="21451.599999999999" u="1"/>
        <n v="3330.8" u="1"/>
        <n v="18191.5" u="1"/>
        <n v="1067" u="1"/>
        <n v="258.25" u="1"/>
        <n v="108475" u="1"/>
        <n v="212865.7" u="1"/>
        <n v="13" u="1"/>
        <n v="3828.5" u="1"/>
        <n v="257.63" u="1"/>
        <n v="157483" u="1"/>
        <n v="1542.6" u="1"/>
        <n v="35572.5" u="1"/>
        <n v="41483.4" u="1"/>
        <n v="257.60000000000002" u="1"/>
        <n v="7989" u="1"/>
        <n v="10854.66" u="1"/>
        <n v="10382.6" u="1"/>
        <n v="3791.8" u="1"/>
        <n v="3578.2" u="1"/>
        <n v="438" u="1"/>
        <n v="13396" u="1"/>
        <n v="4223" u="1"/>
        <n v="95900.2" u="1"/>
        <n v="6466.8" u="1"/>
        <n v="11" u="1"/>
        <n v="162029" u="1"/>
        <n v="76894.399999999994" u="1"/>
        <n v="3805" u="1"/>
        <n v="4242.3999999999996" u="1"/>
        <n v="6872.2" u="1"/>
        <n v="12557.6" u="1"/>
        <n v="6363.6" u="1"/>
        <n v="75" u="1"/>
        <n v="3580.5" u="1"/>
        <n v="6226.2" u="1"/>
        <n v="133.1" u="1"/>
        <n v="1985" u="1"/>
        <n v="19485.5" u="1"/>
        <n v="59947.8" u="1"/>
        <n v="137998.70000000001" u="1"/>
        <n v="18862.3" u="1"/>
        <n v="165873.9" u="1"/>
        <n v="22084.1" u="1"/>
        <n v="22795" u="1"/>
        <n v="9961.5" u="1"/>
        <n v="362.9" u="1"/>
        <n v="6015.4" u="1"/>
        <n v="13318" u="1"/>
        <n v="3750" u="1"/>
        <n v="4901" u="1"/>
        <n v="693" u="1"/>
        <n v="8512" u="1"/>
        <n v="10854.7" u="1"/>
        <n v="1464.4" u="1"/>
        <n v="286442.8" u="1"/>
        <n v="5003.5" u="1"/>
        <n v="2439.1" u="1"/>
        <n v="3754" u="1"/>
        <n v="3728.2" u="1"/>
        <n v="19570.900000000001" u="1"/>
        <n v="11289.15" u="1"/>
        <n v="3691" u="1"/>
        <n v="3795.2" u="1"/>
        <n v="11301.5" u="1"/>
        <n v="922.5" u="1"/>
        <n v="10772.8" u="1"/>
        <n v="39956.199999999997" u="1"/>
        <n v="3680.1" u="1"/>
        <n v="53417" u="1"/>
        <n v="12700.6" u="1"/>
        <n v="18510.5" u="1"/>
        <n v="85925" u="1"/>
        <n v="2530.6999999999998" u="1"/>
        <n v="956" u="1"/>
        <n v="923.5" u="1"/>
        <n v="165833.5" u="1"/>
        <n v="10368.6" u="1"/>
        <n v="60792.5" u="1"/>
        <n v="598.5" u="1"/>
        <n v="566" u="1"/>
        <n v="41127" u="1"/>
        <n v="18386.919999999998" u="1"/>
        <n v="2389.8000000000002" u="1"/>
        <n v="77032.399999999994" u="1"/>
        <n v="409" u="1"/>
        <n v="136392.9" u="1"/>
        <n v="987.2" u="1"/>
        <n v="1540" u="1"/>
        <n v="20993.7" u="1"/>
        <n v="8496.0400000000009" u="1"/>
        <n v="279" u="1"/>
        <n v="284.8" u="1"/>
        <n v="10199" u="1"/>
        <n v="8390.4" u="1"/>
        <n v="567" u="1"/>
        <n v="11050" u="1"/>
        <n v="9522.98" u="1"/>
        <n v="84" u="1"/>
        <n v="600.5" u="1"/>
        <n v="1609" u="1"/>
        <n v="59954.8" u="1"/>
        <n v="8340" u="1"/>
        <n v="40730.300000000003" u="1"/>
        <n v="39455.699999999997" u="1"/>
        <n v="959" u="1"/>
        <n v="11031.1" u="1"/>
        <n v="2334.8000000000002" u="1"/>
        <n v="18330.3" u="1"/>
        <n v="34560.9" u="1"/>
        <n v="21972.2" u="1"/>
        <n v="86773.6" u="1"/>
        <n v="68" u="1"/>
        <n v="252" u="1"/>
        <n v="774.3" u="1"/>
        <n v="2333.1" u="1"/>
        <n v="4127.1000000000004" u="1"/>
        <n v="159855.9" u="1"/>
        <n v="1483" u="1"/>
        <n v="3423.5" u="1"/>
        <n v="1028" u="1"/>
        <n v="5485" u="1"/>
        <n v="18387" u="1"/>
        <n v="21829.3" u="1"/>
        <n v="3314.1" u="1"/>
        <n v="2612" u="1"/>
        <n v="57120.800000000003" u="1"/>
        <n v="1916.8" u="1"/>
        <n v="3276.9" u="1"/>
        <n v="58731.6" u="1"/>
        <n v="54662.8" u="1"/>
        <n v="87603.199999999997" u="1"/>
        <n v="10468" u="1"/>
        <n v="252.5" u="1"/>
        <n v="58" u="1"/>
        <n v="58368.2" u="1"/>
        <n v="22169.5" u="1"/>
        <n v="4130" u="1"/>
        <n v="166279.20000000001" u="1"/>
        <n v="157482.6" u="1"/>
        <n v="2521.5" u="1"/>
        <n v="3530" u="1"/>
        <n v="97789" u="1"/>
        <n v="20916.3" u="1"/>
        <n v="2620" u="1"/>
        <n v="3987" u="1"/>
        <n v="2334.81" u="1"/>
        <n v="6872" u="1"/>
        <n v="2947" u="1"/>
        <n v="9523" u="1"/>
        <n v="2531.1999999999998" u="1"/>
        <n v="38109" u="1"/>
        <n v="639" u="1"/>
        <n v="13396.1" u="1"/>
        <n v="413" u="1"/>
        <n v="93" u="1"/>
        <n v="1426" u="1"/>
        <n v="6079.9" u="1"/>
        <n v="10752.5" u="1"/>
        <n v="18553.8" u="1"/>
        <n v="381" u="1"/>
        <n v="893.49" u="1"/>
        <n v="85" u="1"/>
        <n v="4548" u="1"/>
        <n v="2929.2" u="1"/>
        <n v="75104" u="1"/>
        <n v="13731" u="1"/>
        <n v="40107.300000000003" u="1"/>
        <n v="291360.2" u="1"/>
        <n v="12930.9" u="1"/>
        <n v="2522.6" u="1"/>
        <n v="21345.200000000001" u="1"/>
        <n v="291362.2" u="1"/>
        <n v="932.2" u="1"/>
        <n v="10570.8" u="1"/>
        <n v="41137" u="1"/>
        <n v="60529.8" u="1"/>
        <n v="6342.8" u="1"/>
        <n v="22795.200000000001" u="1"/>
        <n v="59443.12" u="1"/>
        <n v="10753" u="1"/>
        <n v="33700" u="1"/>
        <n v="3093" u="1"/>
        <n v="8429.01" u="1"/>
        <n v="18863" u="1"/>
        <n v="944.8" u="1"/>
        <n v="956.4" u="1"/>
        <n v="3680" u="1"/>
        <n v="578" u="1"/>
        <n v="10643" u="1"/>
        <n v="11308.4" u="1"/>
        <n v="54263.6" u="1"/>
        <n v="54151.7" u="1"/>
        <n v="39654.699999999997" u="1"/>
        <n v="59432.6" u="1"/>
        <n v="118" u="1"/>
        <n v="300.60000000000002" u="1"/>
        <n v="283152.09999999998" u="1"/>
        <n v="5161.3" u="1"/>
        <n v="6794" u="1"/>
        <n v="4517" u="1"/>
        <n v="4257" u="1"/>
        <n v="14586.4" u="1"/>
        <n v="29" u="1"/>
        <n v="12994.9" u="1"/>
        <n v="60792.4" u="1"/>
        <n v="10580.5" u="1"/>
        <n v="10549" u="1"/>
        <n v="39866.400000000001" u="1"/>
        <n v="8406" u="1"/>
        <n v="136393" u="1"/>
        <n v="5959" u="1"/>
        <n v="14227.8" u="1"/>
        <n v="14467.7" u="1"/>
      </sharedItems>
    </cacheField>
    <cacheField name="Total Student Count (FTE)" numFmtId="168">
      <sharedItems containsSemiMixedTypes="0" containsString="0" containsNumber="1" minValue="0" maxValue="59613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x v="0"/>
    <x v="0"/>
    <x v="0"/>
    <x v="0"/>
    <n v="596135.6"/>
  </r>
  <r>
    <x v="0"/>
    <x v="0"/>
    <x v="0"/>
    <x v="1"/>
    <x v="1"/>
    <x v="1"/>
    <n v="148969.70000000001"/>
  </r>
  <r>
    <x v="0"/>
    <x v="0"/>
    <x v="0"/>
    <x v="2"/>
    <x v="2"/>
    <x v="2"/>
    <n v="42227.8"/>
  </r>
  <r>
    <x v="0"/>
    <x v="0"/>
    <x v="0"/>
    <x v="3"/>
    <x v="3"/>
    <x v="3"/>
    <n v="3054.4"/>
  </r>
  <r>
    <x v="0"/>
    <x v="0"/>
    <x v="0"/>
    <x v="4"/>
    <x v="4"/>
    <x v="4"/>
    <n v="461.2"/>
  </r>
  <r>
    <x v="0"/>
    <x v="0"/>
    <x v="1"/>
    <x v="0"/>
    <x v="5"/>
    <x v="5"/>
    <n v="353376.6"/>
  </r>
  <r>
    <x v="0"/>
    <x v="0"/>
    <x v="1"/>
    <x v="1"/>
    <x v="6"/>
    <x v="6"/>
    <n v="83480.800000000003"/>
  </r>
  <r>
    <x v="0"/>
    <x v="0"/>
    <x v="1"/>
    <x v="2"/>
    <x v="7"/>
    <x v="7"/>
    <n v="12971.1"/>
  </r>
  <r>
    <x v="0"/>
    <x v="0"/>
    <x v="1"/>
    <x v="3"/>
    <x v="8"/>
    <x v="8"/>
    <n v="809"/>
  </r>
  <r>
    <x v="0"/>
    <x v="0"/>
    <x v="1"/>
    <x v="4"/>
    <x v="9"/>
    <x v="9"/>
    <n v="77"/>
  </r>
  <r>
    <x v="0"/>
    <x v="1"/>
    <x v="0"/>
    <x v="0"/>
    <x v="10"/>
    <x v="10"/>
    <n v="497909.5"/>
  </r>
  <r>
    <x v="0"/>
    <x v="1"/>
    <x v="0"/>
    <x v="1"/>
    <x v="11"/>
    <x v="11"/>
    <n v="120082.5"/>
  </r>
  <r>
    <x v="0"/>
    <x v="1"/>
    <x v="0"/>
    <x v="2"/>
    <x v="12"/>
    <x v="12"/>
    <n v="26242.6"/>
  </r>
  <r>
    <x v="0"/>
    <x v="1"/>
    <x v="0"/>
    <x v="3"/>
    <x v="13"/>
    <x v="13"/>
    <n v="363.4"/>
  </r>
  <r>
    <x v="0"/>
    <x v="1"/>
    <x v="0"/>
    <x v="4"/>
    <x v="14"/>
    <x v="14"/>
    <n v="0"/>
  </r>
  <r>
    <x v="0"/>
    <x v="1"/>
    <x v="1"/>
    <x v="0"/>
    <x v="15"/>
    <x v="15"/>
    <n v="289360.59999999998"/>
  </r>
  <r>
    <x v="0"/>
    <x v="1"/>
    <x v="1"/>
    <x v="1"/>
    <x v="16"/>
    <x v="16"/>
    <n v="71657.8"/>
  </r>
  <r>
    <x v="0"/>
    <x v="1"/>
    <x v="1"/>
    <x v="2"/>
    <x v="17"/>
    <x v="17"/>
    <n v="8676.7999999999993"/>
  </r>
  <r>
    <x v="0"/>
    <x v="1"/>
    <x v="1"/>
    <x v="3"/>
    <x v="14"/>
    <x v="14"/>
    <n v="0"/>
  </r>
  <r>
    <x v="0"/>
    <x v="1"/>
    <x v="1"/>
    <x v="4"/>
    <x v="14"/>
    <x v="14"/>
    <n v="0"/>
  </r>
  <r>
    <x v="0"/>
    <x v="2"/>
    <x v="0"/>
    <x v="0"/>
    <x v="18"/>
    <x v="18"/>
    <n v="364479.3"/>
  </r>
  <r>
    <x v="0"/>
    <x v="2"/>
    <x v="0"/>
    <x v="1"/>
    <x v="19"/>
    <x v="19"/>
    <n v="108705"/>
  </r>
  <r>
    <x v="0"/>
    <x v="2"/>
    <x v="0"/>
    <x v="2"/>
    <x v="20"/>
    <x v="20"/>
    <n v="81769"/>
  </r>
  <r>
    <x v="0"/>
    <x v="2"/>
    <x v="0"/>
    <x v="3"/>
    <x v="21"/>
    <x v="21"/>
    <n v="7663.8"/>
  </r>
  <r>
    <x v="0"/>
    <x v="2"/>
    <x v="0"/>
    <x v="4"/>
    <x v="22"/>
    <x v="22"/>
    <n v="7492.6"/>
  </r>
  <r>
    <x v="0"/>
    <x v="2"/>
    <x v="1"/>
    <x v="0"/>
    <x v="23"/>
    <x v="23"/>
    <n v="199028.7"/>
  </r>
  <r>
    <x v="0"/>
    <x v="2"/>
    <x v="1"/>
    <x v="1"/>
    <x v="24"/>
    <x v="24"/>
    <n v="57258.7"/>
  </r>
  <r>
    <x v="0"/>
    <x v="2"/>
    <x v="1"/>
    <x v="2"/>
    <x v="25"/>
    <x v="25"/>
    <n v="40012.300000000003"/>
  </r>
  <r>
    <x v="0"/>
    <x v="2"/>
    <x v="1"/>
    <x v="3"/>
    <x v="26"/>
    <x v="26"/>
    <n v="1970"/>
  </r>
  <r>
    <x v="0"/>
    <x v="2"/>
    <x v="1"/>
    <x v="4"/>
    <x v="27"/>
    <x v="27"/>
    <n v="885"/>
  </r>
  <r>
    <x v="0"/>
    <x v="3"/>
    <x v="0"/>
    <x v="0"/>
    <x v="28"/>
    <x v="28"/>
    <n v="122550.9"/>
  </r>
  <r>
    <x v="0"/>
    <x v="3"/>
    <x v="0"/>
    <x v="1"/>
    <x v="29"/>
    <x v="29"/>
    <n v="22131.3"/>
  </r>
  <r>
    <x v="0"/>
    <x v="3"/>
    <x v="0"/>
    <x v="2"/>
    <x v="30"/>
    <x v="30"/>
    <n v="20153.400000000001"/>
  </r>
  <r>
    <x v="0"/>
    <x v="3"/>
    <x v="0"/>
    <x v="3"/>
    <x v="31"/>
    <x v="31"/>
    <n v="5261.3"/>
  </r>
  <r>
    <x v="0"/>
    <x v="3"/>
    <x v="0"/>
    <x v="4"/>
    <x v="32"/>
    <x v="32"/>
    <n v="1886.8"/>
  </r>
  <r>
    <x v="0"/>
    <x v="3"/>
    <x v="1"/>
    <x v="0"/>
    <x v="33"/>
    <x v="33"/>
    <n v="85633.4"/>
  </r>
  <r>
    <x v="0"/>
    <x v="3"/>
    <x v="1"/>
    <x v="1"/>
    <x v="34"/>
    <x v="34"/>
    <n v="10714.3"/>
  </r>
  <r>
    <x v="0"/>
    <x v="3"/>
    <x v="1"/>
    <x v="2"/>
    <x v="35"/>
    <x v="35"/>
    <n v="4969.1000000000004"/>
  </r>
  <r>
    <x v="0"/>
    <x v="3"/>
    <x v="1"/>
    <x v="3"/>
    <x v="36"/>
    <x v="36"/>
    <n v="1539"/>
  </r>
  <r>
    <x v="0"/>
    <x v="3"/>
    <x v="1"/>
    <x v="4"/>
    <x v="37"/>
    <x v="37"/>
    <n v="147"/>
  </r>
  <r>
    <x v="0"/>
    <x v="4"/>
    <x v="0"/>
    <x v="0"/>
    <x v="38"/>
    <x v="38"/>
    <n v="226185"/>
  </r>
  <r>
    <x v="0"/>
    <x v="4"/>
    <x v="0"/>
    <x v="1"/>
    <x v="39"/>
    <x v="39"/>
    <n v="24730.3"/>
  </r>
  <r>
    <x v="0"/>
    <x v="4"/>
    <x v="0"/>
    <x v="2"/>
    <x v="40"/>
    <x v="40"/>
    <n v="21479.9"/>
  </r>
  <r>
    <x v="0"/>
    <x v="4"/>
    <x v="0"/>
    <x v="3"/>
    <x v="41"/>
    <x v="41"/>
    <n v="12824.6"/>
  </r>
  <r>
    <x v="0"/>
    <x v="4"/>
    <x v="0"/>
    <x v="4"/>
    <x v="42"/>
    <x v="42"/>
    <n v="7598.6"/>
  </r>
  <r>
    <x v="0"/>
    <x v="4"/>
    <x v="1"/>
    <x v="0"/>
    <x v="43"/>
    <x v="43"/>
    <n v="122925.1"/>
  </r>
  <r>
    <x v="0"/>
    <x v="4"/>
    <x v="1"/>
    <x v="1"/>
    <x v="44"/>
    <x v="44"/>
    <n v="11315"/>
  </r>
  <r>
    <x v="0"/>
    <x v="4"/>
    <x v="1"/>
    <x v="2"/>
    <x v="45"/>
    <x v="45"/>
    <n v="9104.2999999999993"/>
  </r>
  <r>
    <x v="0"/>
    <x v="4"/>
    <x v="1"/>
    <x v="3"/>
    <x v="46"/>
    <x v="46"/>
    <n v="2141.4"/>
  </r>
  <r>
    <x v="0"/>
    <x v="4"/>
    <x v="1"/>
    <x v="4"/>
    <x v="47"/>
    <x v="47"/>
    <n v="1590.3"/>
  </r>
  <r>
    <x v="0"/>
    <x v="5"/>
    <x v="0"/>
    <x v="0"/>
    <x v="14"/>
    <x v="14"/>
    <n v="0"/>
  </r>
  <r>
    <x v="0"/>
    <x v="5"/>
    <x v="0"/>
    <x v="1"/>
    <x v="48"/>
    <x v="48"/>
    <n v="37556.400000000001"/>
  </r>
  <r>
    <x v="0"/>
    <x v="5"/>
    <x v="0"/>
    <x v="2"/>
    <x v="49"/>
    <x v="49"/>
    <n v="16828.8"/>
  </r>
  <r>
    <x v="0"/>
    <x v="5"/>
    <x v="0"/>
    <x v="3"/>
    <x v="50"/>
    <x v="50"/>
    <n v="525.4"/>
  </r>
  <r>
    <x v="0"/>
    <x v="5"/>
    <x v="0"/>
    <x v="4"/>
    <x v="51"/>
    <x v="51"/>
    <n v="274.5"/>
  </r>
  <r>
    <x v="0"/>
    <x v="5"/>
    <x v="1"/>
    <x v="0"/>
    <x v="14"/>
    <x v="14"/>
    <n v="0"/>
  </r>
  <r>
    <x v="0"/>
    <x v="5"/>
    <x v="1"/>
    <x v="1"/>
    <x v="52"/>
    <x v="52"/>
    <n v="22355.599999999999"/>
  </r>
  <r>
    <x v="0"/>
    <x v="5"/>
    <x v="1"/>
    <x v="2"/>
    <x v="53"/>
    <x v="53"/>
    <n v="3641.4"/>
  </r>
  <r>
    <x v="0"/>
    <x v="5"/>
    <x v="1"/>
    <x v="3"/>
    <x v="54"/>
    <x v="54"/>
    <n v="114"/>
  </r>
  <r>
    <x v="0"/>
    <x v="5"/>
    <x v="1"/>
    <x v="4"/>
    <x v="14"/>
    <x v="14"/>
    <n v="0"/>
  </r>
  <r>
    <x v="0"/>
    <x v="6"/>
    <x v="0"/>
    <x v="0"/>
    <x v="14"/>
    <x v="14"/>
    <n v="0"/>
  </r>
  <r>
    <x v="0"/>
    <x v="6"/>
    <x v="0"/>
    <x v="1"/>
    <x v="14"/>
    <x v="14"/>
    <n v="0"/>
  </r>
  <r>
    <x v="0"/>
    <x v="6"/>
    <x v="0"/>
    <x v="2"/>
    <x v="55"/>
    <x v="55"/>
    <n v="17325.5"/>
  </r>
  <r>
    <x v="0"/>
    <x v="6"/>
    <x v="0"/>
    <x v="3"/>
    <x v="56"/>
    <x v="56"/>
    <n v="4792.8"/>
  </r>
  <r>
    <x v="0"/>
    <x v="6"/>
    <x v="0"/>
    <x v="4"/>
    <x v="57"/>
    <x v="57"/>
    <n v="7212.2"/>
  </r>
  <r>
    <x v="0"/>
    <x v="6"/>
    <x v="1"/>
    <x v="0"/>
    <x v="14"/>
    <x v="14"/>
    <n v="0"/>
  </r>
  <r>
    <x v="0"/>
    <x v="6"/>
    <x v="1"/>
    <x v="1"/>
    <x v="14"/>
    <x v="14"/>
    <n v="0"/>
  </r>
  <r>
    <x v="0"/>
    <x v="6"/>
    <x v="1"/>
    <x v="2"/>
    <x v="58"/>
    <x v="58"/>
    <n v="6746.4"/>
  </r>
  <r>
    <x v="0"/>
    <x v="6"/>
    <x v="1"/>
    <x v="3"/>
    <x v="59"/>
    <x v="59"/>
    <n v="2916.6"/>
  </r>
  <r>
    <x v="0"/>
    <x v="6"/>
    <x v="1"/>
    <x v="4"/>
    <x v="60"/>
    <x v="60"/>
    <n v="987"/>
  </r>
  <r>
    <x v="0"/>
    <x v="7"/>
    <x v="0"/>
    <x v="0"/>
    <x v="61"/>
    <x v="61"/>
    <n v="46158.2"/>
  </r>
  <r>
    <x v="0"/>
    <x v="7"/>
    <x v="0"/>
    <x v="1"/>
    <x v="62"/>
    <x v="62"/>
    <n v="30"/>
  </r>
  <r>
    <x v="0"/>
    <x v="7"/>
    <x v="0"/>
    <x v="2"/>
    <x v="14"/>
    <x v="14"/>
    <n v="0"/>
  </r>
  <r>
    <x v="0"/>
    <x v="7"/>
    <x v="0"/>
    <x v="3"/>
    <x v="14"/>
    <x v="14"/>
    <n v="0"/>
  </r>
  <r>
    <x v="0"/>
    <x v="7"/>
    <x v="0"/>
    <x v="4"/>
    <x v="14"/>
    <x v="14"/>
    <n v="0"/>
  </r>
  <r>
    <x v="0"/>
    <x v="7"/>
    <x v="1"/>
    <x v="0"/>
    <x v="63"/>
    <x v="63"/>
    <n v="29645.5"/>
  </r>
  <r>
    <x v="0"/>
    <x v="7"/>
    <x v="1"/>
    <x v="1"/>
    <x v="14"/>
    <x v="14"/>
    <n v="0"/>
  </r>
  <r>
    <x v="0"/>
    <x v="7"/>
    <x v="1"/>
    <x v="2"/>
    <x v="14"/>
    <x v="14"/>
    <n v="0"/>
  </r>
  <r>
    <x v="0"/>
    <x v="7"/>
    <x v="1"/>
    <x v="3"/>
    <x v="14"/>
    <x v="14"/>
    <n v="0"/>
  </r>
  <r>
    <x v="0"/>
    <x v="7"/>
    <x v="1"/>
    <x v="4"/>
    <x v="14"/>
    <x v="1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Data" missingCaption="--" updatedVersion="8" minRefreshableVersion="3" showMemberPropertyTips="0" useAutoFormatting="1" rowGrandTotals="0" colGrandTotals="0" itemPrintTitles="1" createdVersion="6" indent="0" compact="0" compactData="0" gridDropZones="1">
  <location ref="A7:G105" firstHeaderRow="2" firstDataRow="2" firstDataCol="6"/>
  <pivotFields count="7">
    <pivotField axis="axisRow" compact="0" outline="0" subtotalTop="0" showAll="0" includeNewItemsInFilter="1" sortType="descending">
      <items count="8">
        <item x="0"/>
        <item m="1" x="5"/>
        <item m="1" x="3"/>
        <item m="1" x="2"/>
        <item m="1" x="1"/>
        <item m="1" x="6"/>
        <item m="1" x="4"/>
        <item t="default"/>
      </items>
    </pivotField>
    <pivotField axis="axisRow" compact="0" outline="0" subtotalTop="0" showAll="0" includeNewItemsInFilter="1" defaultSubtotal="0">
      <items count="8">
        <item x="0"/>
        <item x="1"/>
        <item x="2"/>
        <item x="3"/>
        <item x="4"/>
        <item x="5"/>
        <item x="6"/>
        <item x="7"/>
      </items>
    </pivotField>
    <pivotField axis="axisRow" compact="0" outline="0" subtotalTop="0" showAll="0" includeNewItemsInFilter="1">
      <items count="3">
        <item x="0"/>
        <item x="1"/>
        <item t="default"/>
      </items>
    </pivotField>
    <pivotField axis="axisRow" compact="0" outline="0" subtotalTop="0" showAll="0" includeNewItemsInFilter="1" defaultSubtotal="0">
      <items count="6">
        <item x="0"/>
        <item x="1"/>
        <item x="2"/>
        <item x="3"/>
        <item x="4"/>
        <item h="1" m="1" x="5"/>
      </items>
    </pivotField>
    <pivotField axis="axisRow" compact="0" outline="0" subtotalTop="0" showAll="0" includeNewItemsInFilter="1" defaultSubtotal="0">
      <items count="607">
        <item m="1" x="294"/>
        <item m="1" x="509"/>
        <item m="1" x="346"/>
        <item m="1" x="124"/>
        <item m="1" x="187"/>
        <item x="14"/>
        <item m="1" x="593"/>
        <item m="1" x="147"/>
        <item m="1" x="347"/>
        <item m="1" x="217"/>
        <item m="1" x="258"/>
        <item m="1" x="175"/>
        <item m="1" x="486"/>
        <item m="1" x="523"/>
        <item m="1" x="442"/>
        <item m="1" x="444"/>
        <item m="1" x="535"/>
        <item m="1" x="138"/>
        <item m="1" x="298"/>
        <item m="1" x="320"/>
        <item m="1" x="219"/>
        <item m="1" x="488"/>
        <item m="1" x="157"/>
        <item m="1" x="323"/>
        <item m="1" x="531"/>
        <item m="1" x="306"/>
        <item m="1" x="352"/>
        <item m="1" x="80"/>
        <item m="1" x="468"/>
        <item m="1" x="604"/>
        <item m="1" x="317"/>
        <item m="1" x="154"/>
        <item m="1" x="325"/>
        <item m="1" x="470"/>
        <item m="1" x="273"/>
        <item m="1" x="527"/>
        <item m="1" x="293"/>
        <item m="1" x="416"/>
        <item m="1" x="194"/>
        <item m="1" x="582"/>
        <item m="1" x="487"/>
        <item m="1" x="242"/>
        <item m="1" x="276"/>
        <item m="1" x="68"/>
        <item m="1" x="231"/>
        <item m="1" x="210"/>
        <item m="1" x="376"/>
        <item m="1" x="583"/>
        <item m="1" x="364"/>
        <item m="1" x="282"/>
        <item m="1" x="525"/>
        <item m="1" x="93"/>
        <item m="1" x="199"/>
        <item m="1" x="259"/>
        <item m="1" x="64"/>
        <item m="1" x="363"/>
        <item m="1" x="133"/>
        <item m="1" x="145"/>
        <item m="1" x="336"/>
        <item m="1" x="516"/>
        <item m="1" x="339"/>
        <item m="1" x="490"/>
        <item m="1" x="102"/>
        <item m="1" x="331"/>
        <item m="1" x="249"/>
        <item m="1" x="123"/>
        <item m="1" x="165"/>
        <item m="1" x="497"/>
        <item m="1" x="561"/>
        <item m="1" x="413"/>
        <item m="1" x="89"/>
        <item m="1" x="434"/>
        <item m="1" x="361"/>
        <item m="1" x="191"/>
        <item m="1" x="284"/>
        <item m="1" x="91"/>
        <item m="1" x="275"/>
        <item m="1" x="503"/>
        <item m="1" x="373"/>
        <item m="1" x="132"/>
        <item m="1" x="307"/>
        <item m="1" x="398"/>
        <item m="1" x="366"/>
        <item m="1" x="360"/>
        <item m="1" x="443"/>
        <item m="1" x="85"/>
        <item m="1" x="498"/>
        <item m="1" x="543"/>
        <item m="1" x="589"/>
        <item m="1" x="120"/>
        <item m="1" x="556"/>
        <item m="1" x="480"/>
        <item m="1" x="555"/>
        <item m="1" x="377"/>
        <item m="1" x="237"/>
        <item m="1" x="92"/>
        <item m="1" x="418"/>
        <item m="1" x="572"/>
        <item m="1" x="212"/>
        <item m="1" x="411"/>
        <item m="1" x="548"/>
        <item m="1" x="125"/>
        <item m="1" x="192"/>
        <item m="1" x="247"/>
        <item m="1" x="98"/>
        <item m="1" x="449"/>
        <item m="1" x="564"/>
        <item m="1" x="374"/>
        <item m="1" x="116"/>
        <item m="1" x="401"/>
        <item m="1" x="389"/>
        <item m="1" x="232"/>
        <item m="1" x="455"/>
        <item m="1" x="494"/>
        <item m="1" x="312"/>
        <item m="1" x="201"/>
        <item m="1" x="348"/>
        <item m="1" x="406"/>
        <item m="1" x="558"/>
        <item m="1" x="541"/>
        <item m="1" x="104"/>
        <item m="1" x="99"/>
        <item m="1" x="529"/>
        <item m="1" x="571"/>
        <item m="1" x="76"/>
        <item m="1" x="183"/>
        <item m="1" x="113"/>
        <item m="1" x="302"/>
        <item m="1" x="255"/>
        <item m="1" x="349"/>
        <item m="1" x="316"/>
        <item m="1" x="291"/>
        <item m="1" x="403"/>
        <item m="1" x="308"/>
        <item m="1" x="214"/>
        <item m="1" x="160"/>
        <item m="1" x="344"/>
        <item m="1" x="560"/>
        <item m="1" x="301"/>
        <item m="1" x="547"/>
        <item m="1" x="88"/>
        <item m="1" x="462"/>
        <item m="1" x="439"/>
        <item m="1" x="286"/>
        <item m="1" x="518"/>
        <item m="1" x="382"/>
        <item m="1" x="100"/>
        <item m="1" x="172"/>
        <item m="1" x="513"/>
        <item m="1" x="96"/>
        <item m="1" x="340"/>
        <item m="1" x="600"/>
        <item m="1" x="423"/>
        <item m="1" x="300"/>
        <item m="1" x="437"/>
        <item m="1" x="174"/>
        <item m="1" x="576"/>
        <item m="1" x="134"/>
        <item m="1" x="65"/>
        <item m="1" x="188"/>
        <item m="1" x="226"/>
        <item m="1" x="176"/>
        <item m="1" x="433"/>
        <item m="1" x="178"/>
        <item m="1" x="287"/>
        <item m="1" x="496"/>
        <item m="1" x="128"/>
        <item m="1" x="272"/>
        <item m="1" x="577"/>
        <item m="1" x="534"/>
        <item m="1" x="260"/>
        <item m="1" x="126"/>
        <item m="1" x="103"/>
        <item m="1" x="148"/>
        <item m="1" x="309"/>
        <item m="1" x="508"/>
        <item m="1" x="530"/>
        <item m="1" x="295"/>
        <item m="1" x="171"/>
        <item m="1" x="392"/>
        <item m="1" x="537"/>
        <item m="1" x="330"/>
        <item m="1" x="144"/>
        <item m="1" x="67"/>
        <item m="1" x="476"/>
        <item m="1" x="448"/>
        <item m="1" x="233"/>
        <item m="1" x="452"/>
        <item m="1" x="297"/>
        <item m="1" x="83"/>
        <item m="1" x="315"/>
        <item m="1" x="598"/>
        <item m="1" x="271"/>
        <item m="1" x="193"/>
        <item m="1" x="182"/>
        <item m="1" x="354"/>
        <item m="1" x="72"/>
        <item m="1" x="482"/>
        <item m="1" x="122"/>
        <item m="1" x="441"/>
        <item m="1" x="362"/>
        <item m="1" x="372"/>
        <item m="1" x="553"/>
        <item m="1" x="69"/>
        <item m="1" x="420"/>
        <item m="1" x="202"/>
        <item m="1" x="510"/>
        <item m="1" x="213"/>
        <item m="1" x="464"/>
        <item m="1" x="106"/>
        <item m="1" x="451"/>
        <item m="1" x="243"/>
        <item m="1" x="234"/>
        <item m="1" x="310"/>
        <item m="1" x="208"/>
        <item m="1" x="351"/>
        <item m="1" x="168"/>
        <item m="1" x="109"/>
        <item m="1" x="404"/>
        <item m="1" x="536"/>
        <item m="1" x="425"/>
        <item m="1" x="299"/>
        <item m="1" x="222"/>
        <item m="1" x="78"/>
        <item m="1" x="263"/>
        <item m="1" x="221"/>
        <item m="1" x="94"/>
        <item m="1" x="514"/>
        <item m="1" x="492"/>
        <item m="1" x="327"/>
        <item m="1" x="580"/>
        <item m="1" x="379"/>
        <item m="1" x="181"/>
        <item m="1" x="322"/>
        <item m="1" x="567"/>
        <item m="1" x="196"/>
        <item m="1" x="141"/>
        <item m="1" x="177"/>
        <item m="1" x="591"/>
        <item m="1" x="190"/>
        <item m="1" x="559"/>
        <item m="1" x="337"/>
        <item m="1" x="341"/>
        <item m="1" x="524"/>
        <item m="1" x="386"/>
        <item m="1" x="66"/>
        <item m="1" x="505"/>
        <item m="1" x="229"/>
        <item m="1" x="107"/>
        <item m="1" x="522"/>
        <item m="1" x="79"/>
        <item m="1" x="296"/>
        <item m="1" x="410"/>
        <item m="1" x="435"/>
        <item m="1" x="457"/>
        <item m="1" x="220"/>
        <item m="1" x="261"/>
        <item m="1" x="252"/>
        <item m="1" x="549"/>
        <item m="1" x="557"/>
        <item m="1" x="353"/>
        <item m="1" x="240"/>
        <item m="1" x="180"/>
        <item m="1" x="400"/>
        <item m="1" x="594"/>
        <item m="1" x="370"/>
        <item m="1" x="551"/>
        <item m="1" x="223"/>
        <item m="1" x="158"/>
        <item m="1" x="184"/>
        <item m="1" x="544"/>
        <item m="1" x="414"/>
        <item m="1" x="391"/>
        <item m="1" x="506"/>
        <item m="1" x="387"/>
        <item m="1" x="314"/>
        <item m="1" x="75"/>
        <item m="1" x="596"/>
        <item m="1" x="87"/>
        <item m="1" x="586"/>
        <item m="1" x="343"/>
        <item m="1" x="117"/>
        <item m="1" x="552"/>
        <item m="1" x="280"/>
        <item m="1" x="429"/>
        <item m="1" x="606"/>
        <item m="1" x="225"/>
        <item m="1" x="475"/>
        <item m="1" x="495"/>
        <item m="1" x="393"/>
        <item m="1" x="542"/>
        <item m="1" x="266"/>
        <item m="1" x="427"/>
        <item m="1" x="238"/>
        <item m="1" x="599"/>
        <item m="1" x="409"/>
        <item m="1" x="590"/>
        <item m="1" x="545"/>
        <item m="1" x="342"/>
        <item m="1" x="605"/>
        <item m="1" x="533"/>
        <item m="1" x="493"/>
        <item m="1" x="507"/>
        <item m="1" x="155"/>
        <item m="1" x="114"/>
        <item m="1" x="358"/>
        <item m="1" x="519"/>
        <item m="1" x="288"/>
        <item m="1" x="179"/>
        <item m="1" x="474"/>
        <item m="1" x="520"/>
        <item m="1" x="453"/>
        <item m="1" x="311"/>
        <item m="1" x="581"/>
        <item m="1" x="84"/>
        <item m="1" x="216"/>
        <item m="1" x="365"/>
        <item m="1" x="131"/>
        <item m="1" x="408"/>
        <item m="1" x="528"/>
        <item m="1" x="359"/>
        <item m="1" x="338"/>
        <item m="1" x="515"/>
        <item m="1" x="532"/>
        <item m="1" x="140"/>
        <item m="1" x="110"/>
        <item m="1" x="334"/>
        <item m="1" x="156"/>
        <item m="1" x="264"/>
        <item m="1" x="467"/>
        <item m="1" x="405"/>
        <item m="1" x="267"/>
        <item m="1" x="241"/>
        <item m="1" x="77"/>
        <item m="1" x="204"/>
        <item m="1" x="151"/>
        <item m="1" x="205"/>
        <item m="1" x="211"/>
        <item m="1" x="584"/>
        <item m="1" x="459"/>
        <item m="1" x="554"/>
        <item m="1" x="321"/>
        <item m="1" x="431"/>
        <item m="1" x="491"/>
        <item m="1" x="135"/>
        <item m="1" x="356"/>
        <item m="1" x="381"/>
        <item m="1" x="485"/>
        <item m="1" x="146"/>
        <item m="1" x="108"/>
        <item m="1" x="279"/>
        <item m="1" x="568"/>
        <item m="1" x="262"/>
        <item m="1" x="438"/>
        <item m="1" x="230"/>
        <item m="1" x="251"/>
        <item m="1" x="396"/>
        <item m="1" x="289"/>
        <item m="1" x="428"/>
        <item m="1" x="415"/>
        <item m="1" x="206"/>
        <item m="1" x="588"/>
        <item m="1" x="129"/>
        <item m="1" x="445"/>
        <item m="1" x="203"/>
        <item m="1" x="228"/>
        <item m="1" x="159"/>
        <item m="1" x="357"/>
        <item m="1" x="119"/>
        <item m="1" x="283"/>
        <item m="1" x="319"/>
        <item m="1" x="472"/>
        <item m="1" x="473"/>
        <item m="1" x="245"/>
        <item m="1" x="424"/>
        <item m="1" x="479"/>
        <item m="1" x="355"/>
        <item m="1" x="74"/>
        <item m="1" x="235"/>
        <item m="1" x="152"/>
        <item m="1" x="73"/>
        <item m="1" x="417"/>
        <item m="1" x="173"/>
        <item m="1" x="90"/>
        <item m="1" x="471"/>
        <item m="1" x="388"/>
        <item m="1" x="167"/>
        <item m="1" x="253"/>
        <item m="1" x="538"/>
        <item m="1" x="101"/>
        <item m="1" x="318"/>
        <item m="1" x="207"/>
        <item m="1" x="227"/>
        <item m="1" x="412"/>
        <item m="1" x="587"/>
        <item m="1" x="383"/>
        <item m="1" x="281"/>
        <item m="1" x="501"/>
        <item m="1" x="569"/>
        <item m="1" x="539"/>
        <item m="1" x="402"/>
        <item m="1" x="195"/>
        <item m="1" x="86"/>
        <item m="1" x="601"/>
        <item m="1" x="385"/>
        <item m="1" x="603"/>
        <item m="1" x="454"/>
        <item m="1" x="565"/>
        <item m="1" x="384"/>
        <item m="1" x="136"/>
        <item m="1" x="483"/>
        <item m="1" x="257"/>
        <item m="1" x="163"/>
        <item m="1" x="446"/>
        <item m="1" x="450"/>
        <item m="1" x="304"/>
        <item m="1" x="333"/>
        <item m="1" x="209"/>
        <item m="1" x="149"/>
        <item m="1" x="265"/>
        <item m="1" x="82"/>
        <item m="1" x="239"/>
        <item m="1" x="328"/>
        <item m="1" x="477"/>
        <item m="1" x="432"/>
        <item m="1" x="285"/>
        <item m="1" x="573"/>
        <item m="1" x="332"/>
        <item m="1" x="127"/>
        <item m="1" x="115"/>
        <item m="1" x="595"/>
        <item m="1" x="185"/>
        <item m="1" x="269"/>
        <item m="1" x="197"/>
        <item m="1" x="461"/>
        <item m="1" x="570"/>
        <item m="1" x="274"/>
        <item m="1" x="70"/>
        <item m="1" x="278"/>
        <item m="1" x="562"/>
        <item m="1" x="511"/>
        <item m="1" x="139"/>
        <item m="1" x="164"/>
        <item m="1" x="256"/>
        <item m="1" x="371"/>
        <item m="1" x="578"/>
        <item m="1" x="367"/>
        <item m="1" x="277"/>
        <item m="1" x="397"/>
        <item m="1" x="118"/>
        <item m="1" x="574"/>
        <item m="1" x="421"/>
        <item m="1" x="130"/>
        <item m="1" x="436"/>
        <item m="1" x="500"/>
        <item m="1" x="189"/>
        <item x="8"/>
        <item m="1" x="407"/>
        <item m="1" x="313"/>
        <item m="1" x="579"/>
        <item m="1" x="236"/>
        <item m="1" x="460"/>
        <item m="1" x="335"/>
        <item m="1" x="484"/>
        <item m="1" x="246"/>
        <item m="1" x="597"/>
        <item m="1" x="254"/>
        <item m="1" x="394"/>
        <item m="1" x="166"/>
        <item m="1" x="162"/>
        <item m="1" x="369"/>
        <item m="1" x="345"/>
        <item m="1" x="502"/>
        <item m="1" x="121"/>
        <item m="1" x="350"/>
        <item m="1" x="326"/>
        <item m="1" x="512"/>
        <item m="1" x="150"/>
        <item m="1" x="499"/>
        <item m="1" x="540"/>
        <item m="1" x="324"/>
        <item m="1" x="380"/>
        <item m="1" x="458"/>
        <item m="1" x="244"/>
        <item m="1" x="368"/>
        <item m="1" x="290"/>
        <item m="1" x="270"/>
        <item m="1" x="465"/>
        <item m="1" x="395"/>
        <item m="1" x="526"/>
        <item m="1" x="95"/>
        <item m="1" x="200"/>
        <item m="1" x="81"/>
        <item m="1" x="517"/>
        <item m="1" x="71"/>
        <item m="1" x="375"/>
        <item m="1" x="224"/>
        <item m="1" x="305"/>
        <item m="1" x="169"/>
        <item m="1" x="142"/>
        <item m="1" x="112"/>
        <item m="1" x="563"/>
        <item m="1" x="426"/>
        <item m="1" x="268"/>
        <item m="1" x="215"/>
        <item m="1" x="430"/>
        <item m="1" x="399"/>
        <item m="1" x="440"/>
        <item m="1" x="292"/>
        <item x="62"/>
        <item m="1" x="585"/>
        <item m="1" x="602"/>
        <item m="1" x="218"/>
        <item m="1" x="198"/>
        <item m="1" x="546"/>
        <item m="1" x="504"/>
        <item m="1" x="566"/>
        <item m="1" x="97"/>
        <item m="1" x="329"/>
        <item m="1" x="481"/>
        <item m="1" x="592"/>
        <item m="1" x="422"/>
        <item m="1" x="575"/>
        <item m="1" x="489"/>
        <item m="1" x="390"/>
        <item m="1" x="521"/>
        <item m="1" x="447"/>
        <item m="1" x="469"/>
        <item m="1" x="456"/>
        <item m="1" x="478"/>
        <item m="1" x="463"/>
        <item m="1" x="153"/>
        <item m="1" x="550"/>
        <item m="1" x="143"/>
        <item m="1" x="250"/>
        <item m="1" x="186"/>
        <item m="1" x="303"/>
        <item m="1" x="105"/>
        <item m="1" x="419"/>
        <item m="1" x="161"/>
        <item m="1" x="170"/>
        <item m="1" x="137"/>
        <item x="0"/>
        <item x="1"/>
        <item x="2"/>
        <item x="3"/>
        <item x="4"/>
        <item x="5"/>
        <item x="6"/>
        <item x="7"/>
        <item x="9"/>
        <item x="10"/>
        <item x="11"/>
        <item x="12"/>
        <item x="13"/>
        <item m="1" x="111"/>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m="1" x="248"/>
        <item m="1" x="378"/>
        <item x="50"/>
        <item x="51"/>
        <item x="52"/>
        <item x="53"/>
        <item x="54"/>
        <item x="55"/>
        <item x="56"/>
        <item x="57"/>
        <item x="58"/>
        <item x="59"/>
        <item x="60"/>
        <item x="61"/>
        <item m="1" x="466"/>
        <item x="63"/>
        <item x="48"/>
        <item x="49"/>
      </items>
    </pivotField>
    <pivotField axis="axisRow" compact="0" outline="0" subtotalTop="0" showAll="0" includeNewItemsInFilter="1" defaultSubtotal="0">
      <items count="604">
        <item m="1" x="356"/>
        <item m="1" x="417"/>
        <item m="1" x="159"/>
        <item m="1" x="444"/>
        <item m="1" x="489"/>
        <item x="14"/>
        <item m="1" x="127"/>
        <item m="1" x="197"/>
        <item m="1" x="124"/>
        <item m="1" x="308"/>
        <item m="1" x="552"/>
        <item m="1" x="241"/>
        <item m="1" x="571"/>
        <item m="1" x="591"/>
        <item m="1" x="76"/>
        <item m="1" x="529"/>
        <item m="1" x="171"/>
        <item m="1" x="237"/>
        <item m="1" x="448"/>
        <item m="1" x="151"/>
        <item m="1" x="462"/>
        <item m="1" x="122"/>
        <item m="1" x="286"/>
        <item m="1" x="166"/>
        <item m="1" x="139"/>
        <item m="1" x="273"/>
        <item m="1" x="564"/>
        <item m="1" x="340"/>
        <item m="1" x="534"/>
        <item m="1" x="563"/>
        <item m="1" x="194"/>
        <item m="1" x="412"/>
        <item m="1" x="200"/>
        <item m="1" x="229"/>
        <item m="1" x="524"/>
        <item m="1" x="145"/>
        <item m="1" x="602"/>
        <item m="1" x="64"/>
        <item m="1" x="369"/>
        <item m="1" x="554"/>
        <item m="1" x="274"/>
        <item m="1" x="192"/>
        <item m="1" x="440"/>
        <item m="1" x="325"/>
        <item m="1" x="202"/>
        <item m="1" x="542"/>
        <item m="1" x="472"/>
        <item m="1" x="78"/>
        <item m="1" x="256"/>
        <item m="1" x="193"/>
        <item m="1" x="277"/>
        <item m="1" x="427"/>
        <item m="1" x="488"/>
        <item m="1" x="370"/>
        <item m="1" x="132"/>
        <item m="1" x="102"/>
        <item m="1" x="180"/>
        <item m="1" x="239"/>
        <item m="1" x="182"/>
        <item m="1" x="450"/>
        <item m="1" x="66"/>
        <item m="1" x="438"/>
        <item m="1" x="112"/>
        <item m="1" x="126"/>
        <item m="1" x="494"/>
        <item m="1" x="437"/>
        <item m="1" x="396"/>
        <item m="1" x="140"/>
        <item m="1" x="322"/>
        <item m="1" x="586"/>
        <item m="1" x="349"/>
        <item m="1" x="249"/>
        <item m="1" x="129"/>
        <item m="1" x="386"/>
        <item m="1" x="164"/>
        <item m="1" x="219"/>
        <item m="1" x="221"/>
        <item m="1" x="377"/>
        <item m="1" x="556"/>
        <item m="1" x="293"/>
        <item m="1" x="400"/>
        <item m="1" x="280"/>
        <item m="1" x="360"/>
        <item m="1" x="418"/>
        <item m="1" x="111"/>
        <item m="1" x="259"/>
        <item m="1" x="185"/>
        <item m="1" x="263"/>
        <item m="1" x="376"/>
        <item m="1" x="298"/>
        <item m="1" x="486"/>
        <item m="1" x="589"/>
        <item m="1" x="572"/>
        <item m="1" x="512"/>
        <item m="1" x="599"/>
        <item m="1" x="405"/>
        <item m="1" x="125"/>
        <item m="1" x="535"/>
        <item m="1" x="271"/>
        <item m="1" x="93"/>
        <item m="1" x="255"/>
        <item m="1" x="80"/>
        <item m="1" x="279"/>
        <item m="1" x="183"/>
        <item m="1" x="434"/>
        <item m="1" x="206"/>
        <item m="1" x="578"/>
        <item m="1" x="88"/>
        <item m="1" x="276"/>
        <item m="1" x="601"/>
        <item x="8"/>
        <item m="1" x="212"/>
        <item m="1" x="201"/>
        <item m="1" x="287"/>
        <item m="1" x="383"/>
        <item m="1" x="481"/>
        <item m="1" x="600"/>
        <item m="1" x="379"/>
        <item m="1" x="81"/>
        <item m="1" x="416"/>
        <item m="1" x="459"/>
        <item m="1" x="104"/>
        <item m="1" x="577"/>
        <item m="1" x="439"/>
        <item m="1" x="321"/>
        <item m="1" x="351"/>
        <item m="1" x="73"/>
        <item m="1" x="98"/>
        <item m="1" x="550"/>
        <item m="1" x="103"/>
        <item m="1" x="579"/>
        <item m="1" x="570"/>
        <item m="1" x="515"/>
        <item m="1" x="464"/>
        <item m="1" x="541"/>
        <item m="1" x="527"/>
        <item m="1" x="381"/>
        <item m="1" x="441"/>
        <item m="1" x="374"/>
        <item m="1" x="532"/>
        <item m="1" x="161"/>
        <item m="1" x="186"/>
        <item m="1" x="537"/>
        <item m="1" x="538"/>
        <item m="1" x="332"/>
        <item m="1" x="207"/>
        <item m="1" x="123"/>
        <item m="1" x="348"/>
        <item m="1" x="204"/>
        <item m="1" x="136"/>
        <item m="1" x="91"/>
        <item m="1" x="269"/>
        <item m="1" x="585"/>
        <item m="1" x="483"/>
        <item m="1" x="156"/>
        <item m="1" x="355"/>
        <item m="1" x="492"/>
        <item m="1" x="318"/>
        <item m="1" x="380"/>
        <item m="1" x="240"/>
        <item m="1" x="490"/>
        <item m="1" x="354"/>
        <item m="1" x="503"/>
        <item m="1" x="411"/>
        <item m="1" x="415"/>
        <item m="1" x="587"/>
        <item m="1" x="474"/>
        <item m="1" x="568"/>
        <item m="1" x="382"/>
        <item m="1" x="507"/>
        <item m="1" x="583"/>
        <item m="1" x="198"/>
        <item m="1" x="79"/>
        <item m="1" x="282"/>
        <item m="1" x="144"/>
        <item m="1" x="209"/>
        <item m="1" x="476"/>
        <item m="1" x="499"/>
        <item m="1" x="220"/>
        <item m="1" x="189"/>
        <item m="1" x="214"/>
        <item m="1" x="268"/>
        <item m="1" x="458"/>
        <item m="1" x="373"/>
        <item m="1" x="501"/>
        <item m="1" x="235"/>
        <item m="1" x="364"/>
        <item m="1" x="519"/>
        <item m="1" x="339"/>
        <item m="1" x="548"/>
        <item m="1" x="130"/>
        <item m="1" x="175"/>
        <item m="1" x="108"/>
        <item m="1" x="169"/>
        <item m="1" x="592"/>
        <item m="1" x="420"/>
        <item m="1" x="516"/>
        <item m="1" x="113"/>
        <item m="1" x="469"/>
        <item m="1" x="549"/>
        <item m="1" x="517"/>
        <item m="1" x="326"/>
        <item m="1" x="148"/>
        <item m="1" x="473"/>
        <item m="1" x="174"/>
        <item m="1" x="391"/>
        <item m="1" x="306"/>
        <item m="1" x="153"/>
        <item m="1" x="545"/>
        <item m="1" x="543"/>
        <item m="1" x="445"/>
        <item m="1" x="70"/>
        <item m="1" x="288"/>
        <item m="1" x="508"/>
        <item m="1" x="485"/>
        <item m="1" x="134"/>
        <item m="1" x="94"/>
        <item m="1" x="547"/>
        <item m="1" x="205"/>
        <item m="1" x="152"/>
        <item m="1" x="345"/>
        <item m="1" x="525"/>
        <item m="1" x="378"/>
        <item m="1" x="257"/>
        <item m="1" x="430"/>
        <item m="1" x="250"/>
        <item m="1" x="149"/>
        <item m="1" x="95"/>
        <item m="1" x="432"/>
        <item m="1" x="311"/>
        <item m="1" x="337"/>
        <item m="1" x="178"/>
        <item m="1" x="160"/>
        <item m="1" x="521"/>
        <item m="1" x="69"/>
        <item m="1" x="196"/>
        <item m="1" x="74"/>
        <item m="1" x="544"/>
        <item m="1" x="584"/>
        <item m="1" x="454"/>
        <item m="1" x="435"/>
        <item m="1" x="530"/>
        <item m="1" x="465"/>
        <item m="1" x="82"/>
        <item m="1" x="506"/>
        <item m="1" x="114"/>
        <item m="1" x="258"/>
        <item m="1" x="278"/>
        <item m="1" x="245"/>
        <item m="1" x="460"/>
        <item m="1" x="252"/>
        <item m="1" x="296"/>
        <item m="1" x="408"/>
        <item m="1" x="363"/>
        <item m="1" x="261"/>
        <item m="1" x="590"/>
        <item m="1" x="330"/>
        <item m="1" x="470"/>
        <item m="1" x="234"/>
        <item m="1" x="484"/>
        <item m="1" x="482"/>
        <item m="1" x="291"/>
        <item m="1" x="190"/>
        <item m="1" x="217"/>
        <item m="1" x="96"/>
        <item m="1" x="388"/>
        <item m="1" x="387"/>
        <item m="1" x="453"/>
        <item m="1" x="518"/>
        <item m="1" x="401"/>
        <item m="1" x="251"/>
        <item m="1" x="533"/>
        <item m="1" x="346"/>
        <item m="1" x="285"/>
        <item m="1" x="366"/>
        <item m="1" x="528"/>
        <item m="1" x="333"/>
        <item m="1" x="155"/>
        <item m="1" x="199"/>
        <item m="1" x="509"/>
        <item m="1" x="309"/>
        <item m="1" x="580"/>
        <item m="1" x="109"/>
        <item m="1" x="342"/>
        <item m="1" x="227"/>
        <item m="1" x="574"/>
        <item m="1" x="133"/>
        <item m="1" x="71"/>
        <item m="1" x="558"/>
        <item m="1" x="315"/>
        <item m="1" x="500"/>
        <item m="1" x="105"/>
        <item m="1" x="146"/>
        <item m="1" x="77"/>
        <item m="1" x="225"/>
        <item m="1" x="181"/>
        <item m="1" x="244"/>
        <item m="1" x="582"/>
        <item m="1" x="457"/>
        <item m="1" x="424"/>
        <item m="1" x="331"/>
        <item m="1" x="303"/>
        <item m="1" x="406"/>
        <item m="1" x="407"/>
        <item m="1" x="173"/>
        <item m="1" x="551"/>
        <item m="1" x="100"/>
        <item m="1" x="421"/>
        <item m="1" x="228"/>
        <item m="1" x="292"/>
        <item m="1" x="409"/>
        <item m="1" x="327"/>
        <item m="1" x="347"/>
        <item m="1" x="399"/>
        <item m="1" x="72"/>
        <item m="1" x="573"/>
        <item m="1" x="536"/>
        <item m="1" x="179"/>
        <item m="1" x="121"/>
        <item m="1" x="397"/>
        <item m="1" x="466"/>
        <item m="1" x="158"/>
        <item m="1" x="368"/>
        <item m="1" x="410"/>
        <item m="1" x="170"/>
        <item m="1" x="65"/>
        <item m="1" x="267"/>
        <item m="1" x="419"/>
        <item m="1" x="167"/>
        <item m="1" x="222"/>
        <item m="1" x="498"/>
        <item m="1" x="477"/>
        <item m="1" x="475"/>
        <item m="1" x="128"/>
        <item m="1" x="443"/>
        <item m="1" x="215"/>
        <item m="1" x="344"/>
        <item m="1" x="118"/>
        <item m="1" x="336"/>
        <item m="1" x="187"/>
        <item m="1" x="289"/>
        <item m="1" x="596"/>
        <item m="1" x="253"/>
        <item m="1" x="230"/>
        <item m="1" x="553"/>
        <item m="1" x="495"/>
        <item m="1" x="341"/>
        <item m="1" x="431"/>
        <item m="1" x="304"/>
        <item m="1" x="404"/>
        <item m="1" x="426"/>
        <item m="1" x="597"/>
        <item m="1" x="87"/>
        <item m="1" x="367"/>
        <item m="1" x="294"/>
        <item m="1" x="497"/>
        <item m="1" x="275"/>
        <item m="1" x="319"/>
        <item m="1" x="478"/>
        <item m="1" x="320"/>
        <item m="1" x="236"/>
        <item m="1" x="449"/>
        <item m="1" x="561"/>
        <item m="1" x="120"/>
        <item m="1" x="362"/>
        <item m="1" x="83"/>
        <item m="1" x="423"/>
        <item m="1" x="86"/>
        <item m="1" x="468"/>
        <item m="1" x="595"/>
        <item m="1" x="562"/>
        <item m="1" x="566"/>
        <item m="1" x="357"/>
        <item m="1" x="143"/>
        <item m="1" x="463"/>
        <item m="1" x="575"/>
        <item m="1" x="162"/>
        <item m="1" x="442"/>
        <item m="1" x="142"/>
        <item m="1" x="361"/>
        <item m="1" x="281"/>
        <item m="1" x="505"/>
        <item m="1" x="398"/>
        <item m="1" x="203"/>
        <item m="1" x="555"/>
        <item m="1" x="390"/>
        <item m="1" x="75"/>
        <item m="1" x="365"/>
        <item m="1" x="329"/>
        <item m="1" x="598"/>
        <item m="1" x="425"/>
        <item m="1" x="116"/>
        <item m="1" x="593"/>
        <item m="1" x="371"/>
        <item m="1" x="299"/>
        <item m="1" x="594"/>
        <item m="1" x="316"/>
        <item m="1" x="353"/>
        <item m="1" x="138"/>
        <item m="1" x="243"/>
        <item m="1" x="297"/>
        <item m="1" x="520"/>
        <item m="1" x="493"/>
        <item m="1" x="233"/>
        <item m="1" x="338"/>
        <item m="1" x="246"/>
        <item m="1" x="137"/>
        <item m="1" x="106"/>
        <item m="1" x="576"/>
        <item m="1" x="172"/>
        <item m="1" x="313"/>
        <item m="1" x="223"/>
        <item m="1" x="334"/>
        <item m="1" x="560"/>
        <item m="1" x="99"/>
        <item m="1" x="372"/>
        <item m="1" x="446"/>
        <item m="1" x="150"/>
        <item m="1" x="101"/>
        <item m="1" x="195"/>
        <item m="1" x="226"/>
        <item m="1" x="107"/>
        <item m="1" x="522"/>
        <item m="1" x="567"/>
        <item m="1" x="218"/>
        <item m="1" x="154"/>
        <item m="1" x="323"/>
        <item m="1" x="314"/>
        <item m="1" x="510"/>
        <item m="1" x="270"/>
        <item m="1" x="328"/>
        <item m="1" x="480"/>
        <item m="1" x="394"/>
        <item m="1" x="157"/>
        <item m="1" x="456"/>
        <item m="1" x="184"/>
        <item m="1" x="502"/>
        <item m="1" x="232"/>
        <item m="1" x="295"/>
        <item m="1" x="89"/>
        <item m="1" x="115"/>
        <item m="1" x="546"/>
        <item m="1" x="335"/>
        <item m="1" x="513"/>
        <item m="1" x="211"/>
        <item m="1" x="90"/>
        <item m="1" x="177"/>
        <item m="1" x="479"/>
        <item m="1" x="238"/>
        <item m="1" x="436"/>
        <item m="1" x="188"/>
        <item m="1" x="471"/>
        <item m="1" x="414"/>
        <item m="1" x="305"/>
        <item m="1" x="191"/>
        <item m="1" x="559"/>
        <item m="1" x="358"/>
        <item m="1" x="302"/>
        <item m="1" x="317"/>
        <item m="1" x="352"/>
        <item m="1" x="307"/>
        <item m="1" x="581"/>
        <item m="1" x="557"/>
        <item m="1" x="452"/>
        <item m="1" x="359"/>
        <item m="1" x="312"/>
        <item m="1" x="266"/>
        <item m="1" x="428"/>
        <item m="1" x="131"/>
        <item m="1" x="265"/>
        <item m="1" x="569"/>
        <item m="1" x="451"/>
        <item m="1" x="487"/>
        <item m="1" x="147"/>
        <item m="1" x="242"/>
        <item m="1" x="262"/>
        <item m="1" x="588"/>
        <item m="1" x="540"/>
        <item m="1" x="290"/>
        <item m="1" x="84"/>
        <item m="1" x="395"/>
        <item m="1" x="85"/>
        <item m="1" x="467"/>
        <item m="1" x="284"/>
        <item m="1" x="247"/>
        <item m="1" x="429"/>
        <item m="1" x="176"/>
        <item m="1" x="343"/>
        <item m="1" x="393"/>
        <item m="1" x="504"/>
        <item m="1" x="301"/>
        <item m="1" x="310"/>
        <item m="1" x="523"/>
        <item m="1" x="389"/>
        <item m="1" x="213"/>
        <item m="1" x="254"/>
        <item m="1" x="248"/>
        <item m="1" x="92"/>
        <item m="1" x="447"/>
        <item m="1" x="350"/>
        <item m="1" x="514"/>
        <item m="1" x="260"/>
        <item m="1" x="231"/>
        <item m="1" x="433"/>
        <item m="1" x="384"/>
        <item m="1" x="603"/>
        <item m="1" x="385"/>
        <item m="1" x="97"/>
        <item m="1" x="264"/>
        <item m="1" x="165"/>
        <item m="1" x="531"/>
        <item m="1" x="119"/>
        <item m="1" x="324"/>
        <item m="1" x="68"/>
        <item m="1" x="422"/>
        <item m="1" x="163"/>
        <item m="1" x="224"/>
        <item m="1" x="565"/>
        <item m="1" x="375"/>
        <item m="1" x="402"/>
        <item m="1" x="413"/>
        <item m="1" x="300"/>
        <item m="1" x="135"/>
        <item m="1" x="210"/>
        <item m="1" x="539"/>
        <item m="1" x="110"/>
        <item m="1" x="455"/>
        <item m="1" x="403"/>
        <item m="1" x="491"/>
        <item m="1" x="511"/>
        <item m="1" x="141"/>
        <item m="1" x="461"/>
        <item m="1" x="272"/>
        <item m="1" x="216"/>
        <item m="1" x="496"/>
        <item m="1" x="117"/>
        <item m="1" x="283"/>
        <item m="1" x="168"/>
        <item x="0"/>
        <item x="1"/>
        <item x="2"/>
        <item x="3"/>
        <item x="4"/>
        <item x="5"/>
        <item x="6"/>
        <item x="7"/>
        <item x="9"/>
        <item x="10"/>
        <item x="11"/>
        <item x="12"/>
        <item x="13"/>
        <item m="1" x="67"/>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m="1" x="392"/>
        <item m="1" x="208"/>
        <item x="50"/>
        <item x="51"/>
        <item x="52"/>
        <item x="53"/>
        <item x="54"/>
        <item x="55"/>
        <item x="56"/>
        <item x="57"/>
        <item x="58"/>
        <item x="59"/>
        <item x="60"/>
        <item x="61"/>
        <item x="62"/>
        <item m="1" x="526"/>
        <item x="63"/>
        <item x="48"/>
        <item x="49"/>
      </items>
    </pivotField>
    <pivotField dataField="1" compact="0" numFmtId="165" outline="0" subtotalTop="0" showAll="0" includeNewItemsInFilter="1"/>
  </pivotFields>
  <rowFields count="6">
    <field x="0"/>
    <field x="1"/>
    <field x="2"/>
    <field x="3"/>
    <field x="4"/>
    <field x="5"/>
  </rowFields>
  <rowItems count="97">
    <i>
      <x/>
      <x/>
      <x/>
      <x/>
      <x v="542"/>
      <x v="538"/>
    </i>
    <i r="3">
      <x v="1"/>
      <x v="543"/>
      <x v="539"/>
    </i>
    <i r="3">
      <x v="2"/>
      <x v="544"/>
      <x v="540"/>
    </i>
    <i r="3">
      <x v="3"/>
      <x v="545"/>
      <x v="541"/>
    </i>
    <i r="3">
      <x v="4"/>
      <x v="546"/>
      <x v="542"/>
    </i>
    <i t="default" r="2">
      <x/>
    </i>
    <i r="2">
      <x v="1"/>
      <x/>
      <x v="547"/>
      <x v="543"/>
    </i>
    <i r="3">
      <x v="1"/>
      <x v="548"/>
      <x v="544"/>
    </i>
    <i r="3">
      <x v="2"/>
      <x v="549"/>
      <x v="545"/>
    </i>
    <i r="3">
      <x v="3"/>
      <x v="456"/>
      <x v="110"/>
    </i>
    <i r="3">
      <x v="4"/>
      <x v="550"/>
      <x v="546"/>
    </i>
    <i t="default" r="2">
      <x v="1"/>
    </i>
    <i r="1">
      <x v="1"/>
      <x/>
      <x/>
      <x v="551"/>
      <x v="547"/>
    </i>
    <i r="3">
      <x v="1"/>
      <x v="552"/>
      <x v="548"/>
    </i>
    <i r="3">
      <x v="2"/>
      <x v="553"/>
      <x v="549"/>
    </i>
    <i r="3">
      <x v="3"/>
      <x v="554"/>
      <x v="550"/>
    </i>
    <i r="3">
      <x v="4"/>
      <x v="5"/>
      <x v="5"/>
    </i>
    <i t="default" r="2">
      <x/>
    </i>
    <i r="2">
      <x v="1"/>
      <x/>
      <x v="556"/>
      <x v="552"/>
    </i>
    <i r="3">
      <x v="1"/>
      <x v="557"/>
      <x v="553"/>
    </i>
    <i r="3">
      <x v="2"/>
      <x v="558"/>
      <x v="554"/>
    </i>
    <i r="3">
      <x v="3"/>
      <x v="5"/>
      <x v="5"/>
    </i>
    <i r="3">
      <x v="4"/>
      <x v="5"/>
      <x v="5"/>
    </i>
    <i t="default" r="2">
      <x v="1"/>
    </i>
    <i r="1">
      <x v="2"/>
      <x/>
      <x/>
      <x v="559"/>
      <x v="555"/>
    </i>
    <i r="3">
      <x v="1"/>
      <x v="560"/>
      <x v="556"/>
    </i>
    <i r="3">
      <x v="2"/>
      <x v="561"/>
      <x v="557"/>
    </i>
    <i r="3">
      <x v="3"/>
      <x v="562"/>
      <x v="558"/>
    </i>
    <i r="3">
      <x v="4"/>
      <x v="563"/>
      <x v="559"/>
    </i>
    <i t="default" r="2">
      <x/>
    </i>
    <i r="2">
      <x v="1"/>
      <x/>
      <x v="564"/>
      <x v="560"/>
    </i>
    <i r="3">
      <x v="1"/>
      <x v="565"/>
      <x v="561"/>
    </i>
    <i r="3">
      <x v="2"/>
      <x v="566"/>
      <x v="562"/>
    </i>
    <i r="3">
      <x v="3"/>
      <x v="567"/>
      <x v="563"/>
    </i>
    <i r="3">
      <x v="4"/>
      <x v="568"/>
      <x v="564"/>
    </i>
    <i t="default" r="2">
      <x v="1"/>
    </i>
    <i r="1">
      <x v="3"/>
      <x/>
      <x/>
      <x v="569"/>
      <x v="565"/>
    </i>
    <i r="3">
      <x v="1"/>
      <x v="570"/>
      <x v="566"/>
    </i>
    <i r="3">
      <x v="2"/>
      <x v="571"/>
      <x v="567"/>
    </i>
    <i r="3">
      <x v="3"/>
      <x v="572"/>
      <x v="568"/>
    </i>
    <i r="3">
      <x v="4"/>
      <x v="573"/>
      <x v="569"/>
    </i>
    <i t="default" r="2">
      <x/>
    </i>
    <i r="2">
      <x v="1"/>
      <x/>
      <x v="574"/>
      <x v="570"/>
    </i>
    <i r="3">
      <x v="1"/>
      <x v="575"/>
      <x v="571"/>
    </i>
    <i r="3">
      <x v="2"/>
      <x v="576"/>
      <x v="572"/>
    </i>
    <i r="3">
      <x v="3"/>
      <x v="577"/>
      <x v="573"/>
    </i>
    <i r="3">
      <x v="4"/>
      <x v="578"/>
      <x v="574"/>
    </i>
    <i t="default" r="2">
      <x v="1"/>
    </i>
    <i r="1">
      <x v="4"/>
      <x/>
      <x/>
      <x v="579"/>
      <x v="575"/>
    </i>
    <i r="3">
      <x v="1"/>
      <x v="580"/>
      <x v="576"/>
    </i>
    <i r="3">
      <x v="2"/>
      <x v="581"/>
      <x v="577"/>
    </i>
    <i r="3">
      <x v="3"/>
      <x v="582"/>
      <x v="578"/>
    </i>
    <i r="3">
      <x v="4"/>
      <x v="583"/>
      <x v="579"/>
    </i>
    <i t="default" r="2">
      <x/>
    </i>
    <i r="2">
      <x v="1"/>
      <x/>
      <x v="584"/>
      <x v="580"/>
    </i>
    <i r="3">
      <x v="1"/>
      <x v="585"/>
      <x v="581"/>
    </i>
    <i r="3">
      <x v="2"/>
      <x v="586"/>
      <x v="582"/>
    </i>
    <i r="3">
      <x v="3"/>
      <x v="587"/>
      <x v="583"/>
    </i>
    <i r="3">
      <x v="4"/>
      <x v="588"/>
      <x v="584"/>
    </i>
    <i t="default" r="2">
      <x v="1"/>
    </i>
    <i r="1">
      <x v="5"/>
      <x/>
      <x/>
      <x v="5"/>
      <x v="5"/>
    </i>
    <i r="3">
      <x v="1"/>
      <x v="605"/>
      <x v="602"/>
    </i>
    <i r="3">
      <x v="2"/>
      <x v="606"/>
      <x v="603"/>
    </i>
    <i r="3">
      <x v="3"/>
      <x v="591"/>
      <x v="587"/>
    </i>
    <i r="3">
      <x v="4"/>
      <x v="592"/>
      <x v="588"/>
    </i>
    <i t="default" r="2">
      <x/>
    </i>
    <i r="2">
      <x v="1"/>
      <x/>
      <x v="5"/>
      <x v="5"/>
    </i>
    <i r="3">
      <x v="1"/>
      <x v="593"/>
      <x v="589"/>
    </i>
    <i r="3">
      <x v="2"/>
      <x v="594"/>
      <x v="590"/>
    </i>
    <i r="3">
      <x v="3"/>
      <x v="595"/>
      <x v="591"/>
    </i>
    <i r="3">
      <x v="4"/>
      <x v="5"/>
      <x v="5"/>
    </i>
    <i t="default" r="2">
      <x v="1"/>
    </i>
    <i r="1">
      <x v="6"/>
      <x/>
      <x/>
      <x v="5"/>
      <x v="5"/>
    </i>
    <i r="3">
      <x v="1"/>
      <x v="5"/>
      <x v="5"/>
    </i>
    <i r="3">
      <x v="2"/>
      <x v="596"/>
      <x v="592"/>
    </i>
    <i r="3">
      <x v="3"/>
      <x v="597"/>
      <x v="593"/>
    </i>
    <i r="3">
      <x v="4"/>
      <x v="598"/>
      <x v="594"/>
    </i>
    <i t="default" r="2">
      <x/>
    </i>
    <i r="2">
      <x v="1"/>
      <x/>
      <x v="5"/>
      <x v="5"/>
    </i>
    <i r="3">
      <x v="1"/>
      <x v="5"/>
      <x v="5"/>
    </i>
    <i r="3">
      <x v="2"/>
      <x v="599"/>
      <x v="595"/>
    </i>
    <i r="3">
      <x v="3"/>
      <x v="600"/>
      <x v="596"/>
    </i>
    <i r="3">
      <x v="4"/>
      <x v="601"/>
      <x v="597"/>
    </i>
    <i t="default" r="2">
      <x v="1"/>
    </i>
    <i r="1">
      <x v="7"/>
      <x/>
      <x/>
      <x v="602"/>
      <x v="598"/>
    </i>
    <i r="3">
      <x v="1"/>
      <x v="509"/>
      <x v="599"/>
    </i>
    <i r="3">
      <x v="2"/>
      <x v="5"/>
      <x v="5"/>
    </i>
    <i r="3">
      <x v="3"/>
      <x v="5"/>
      <x v="5"/>
    </i>
    <i r="3">
      <x v="4"/>
      <x v="5"/>
      <x v="5"/>
    </i>
    <i t="default" r="2">
      <x/>
    </i>
    <i r="2">
      <x v="1"/>
      <x/>
      <x v="604"/>
      <x v="601"/>
    </i>
    <i r="3">
      <x v="1"/>
      <x v="5"/>
      <x v="5"/>
    </i>
    <i r="3">
      <x v="2"/>
      <x v="5"/>
      <x v="5"/>
    </i>
    <i r="3">
      <x v="3"/>
      <x v="5"/>
      <x v="5"/>
    </i>
    <i r="3">
      <x v="4"/>
      <x v="5"/>
      <x v="5"/>
    </i>
    <i t="default" r="2">
      <x v="1"/>
    </i>
    <i t="default">
      <x/>
    </i>
  </rowItems>
  <colItems count="1">
    <i/>
  </colItems>
  <dataFields count="1">
    <dataField name="Sum of Total Student Count (FTE)" fld="6" baseField="0" baseItem="0"/>
  </dataFields>
  <formats count="98">
    <format dxfId="97">
      <pivotArea field="0" type="button" dataOnly="0" labelOnly="1" outline="0" axis="axisRow" fieldPosition="0"/>
    </format>
    <format dxfId="96">
      <pivotArea field="2" type="button" dataOnly="0" labelOnly="1" outline="0" axis="axisRow" fieldPosition="2"/>
    </format>
    <format dxfId="95">
      <pivotArea field="4" type="button" dataOnly="0" labelOnly="1" outline="0" axis="axisRow" fieldPosition="4"/>
    </format>
    <format dxfId="94">
      <pivotArea field="5" type="button" dataOnly="0" labelOnly="1" outline="0" axis="axisRow" fieldPosition="5"/>
    </format>
    <format dxfId="93">
      <pivotArea outline="0" fieldPosition="0"/>
    </format>
    <format dxfId="92">
      <pivotArea field="4" type="button" dataOnly="0" labelOnly="1" outline="0" axis="axisRow" fieldPosition="4"/>
    </format>
    <format dxfId="91">
      <pivotArea field="5" type="button" dataOnly="0" labelOnly="1" outline="0" axis="axisRow" fieldPosition="5"/>
    </format>
    <format dxfId="90">
      <pivotArea type="topRight" dataOnly="0" labelOnly="1" outline="0" fieldPosition="0"/>
    </format>
    <format dxfId="89">
      <pivotArea type="all" dataOnly="0" outline="0" fieldPosition="0"/>
    </format>
    <format dxfId="88">
      <pivotArea outline="0" fieldPosition="0"/>
    </format>
    <format dxfId="87">
      <pivotArea type="origin" dataOnly="0" labelOnly="1" outline="0" fieldPosition="0"/>
    </format>
    <format dxfId="86">
      <pivotArea type="topRight" dataOnly="0" labelOnly="1" outline="0" fieldPosition="0"/>
    </format>
    <format dxfId="85">
      <pivotArea field="0" type="button" dataOnly="0" labelOnly="1" outline="0" axis="axisRow" fieldPosition="0"/>
    </format>
    <format dxfId="84">
      <pivotArea field="1" type="button" dataOnly="0" labelOnly="1" outline="0" axis="axisRow" fieldPosition="1"/>
    </format>
    <format dxfId="83">
      <pivotArea field="2" type="button" dataOnly="0" labelOnly="1" outline="0" axis="axisRow" fieldPosition="2"/>
    </format>
    <format dxfId="82">
      <pivotArea field="3" type="button" dataOnly="0" labelOnly="1" outline="0" axis="axisRow" fieldPosition="3"/>
    </format>
    <format dxfId="81">
      <pivotArea field="4" type="button" dataOnly="0" labelOnly="1" outline="0" axis="axisRow" fieldPosition="4"/>
    </format>
    <format dxfId="80">
      <pivotArea field="5" type="button" dataOnly="0" labelOnly="1" outline="0" axis="axisRow" fieldPosition="5"/>
    </format>
    <format dxfId="79">
      <pivotArea dataOnly="0" labelOnly="1" outline="0" fieldPosition="0">
        <references count="1">
          <reference field="0" count="0"/>
        </references>
      </pivotArea>
    </format>
    <format dxfId="78">
      <pivotArea dataOnly="0" labelOnly="1" outline="0" fieldPosition="0">
        <references count="1">
          <reference field="0" count="0" defaultSubtotal="1"/>
        </references>
      </pivotArea>
    </format>
    <format dxfId="77">
      <pivotArea dataOnly="0" labelOnly="1" outline="0" fieldPosition="0">
        <references count="2">
          <reference field="0" count="0" selected="0"/>
          <reference field="1" count="0"/>
        </references>
      </pivotArea>
    </format>
    <format dxfId="76">
      <pivotArea dataOnly="0" labelOnly="1" outline="0" fieldPosition="0">
        <references count="3">
          <reference field="0" count="0" selected="0"/>
          <reference field="1" count="1" selected="0">
            <x v="0"/>
          </reference>
          <reference field="2" count="0"/>
        </references>
      </pivotArea>
    </format>
    <format dxfId="75">
      <pivotArea dataOnly="0" labelOnly="1" outline="0" fieldPosition="0">
        <references count="3">
          <reference field="0" count="0" selected="0"/>
          <reference field="1" count="1" selected="0">
            <x v="0"/>
          </reference>
          <reference field="2" count="0" defaultSubtotal="1"/>
        </references>
      </pivotArea>
    </format>
    <format dxfId="74">
      <pivotArea dataOnly="0" labelOnly="1" outline="0" fieldPosition="0">
        <references count="3">
          <reference field="0" count="0" selected="0"/>
          <reference field="1" count="1" selected="0">
            <x v="1"/>
          </reference>
          <reference field="2" count="0"/>
        </references>
      </pivotArea>
    </format>
    <format dxfId="73">
      <pivotArea dataOnly="0" labelOnly="1" outline="0" fieldPosition="0">
        <references count="3">
          <reference field="0" count="0" selected="0"/>
          <reference field="1" count="1" selected="0">
            <x v="1"/>
          </reference>
          <reference field="2" count="0" defaultSubtotal="1"/>
        </references>
      </pivotArea>
    </format>
    <format dxfId="72">
      <pivotArea dataOnly="0" labelOnly="1" outline="0" fieldPosition="0">
        <references count="3">
          <reference field="0" count="0" selected="0"/>
          <reference field="1" count="1" selected="0">
            <x v="2"/>
          </reference>
          <reference field="2" count="0"/>
        </references>
      </pivotArea>
    </format>
    <format dxfId="71">
      <pivotArea dataOnly="0" labelOnly="1" outline="0" fieldPosition="0">
        <references count="3">
          <reference field="0" count="0" selected="0"/>
          <reference field="1" count="1" selected="0">
            <x v="2"/>
          </reference>
          <reference field="2" count="0" defaultSubtotal="1"/>
        </references>
      </pivotArea>
    </format>
    <format dxfId="70">
      <pivotArea dataOnly="0" labelOnly="1" outline="0" fieldPosition="0">
        <references count="3">
          <reference field="0" count="0" selected="0"/>
          <reference field="1" count="1" selected="0">
            <x v="3"/>
          </reference>
          <reference field="2" count="0"/>
        </references>
      </pivotArea>
    </format>
    <format dxfId="69">
      <pivotArea dataOnly="0" labelOnly="1" outline="0" fieldPosition="0">
        <references count="3">
          <reference field="0" count="0" selected="0"/>
          <reference field="1" count="1" selected="0">
            <x v="3"/>
          </reference>
          <reference field="2" count="0" defaultSubtotal="1"/>
        </references>
      </pivotArea>
    </format>
    <format dxfId="68">
      <pivotArea dataOnly="0" labelOnly="1" outline="0" fieldPosition="0">
        <references count="3">
          <reference field="0" count="0" selected="0"/>
          <reference field="1" count="1" selected="0">
            <x v="4"/>
          </reference>
          <reference field="2" count="0"/>
        </references>
      </pivotArea>
    </format>
    <format dxfId="67">
      <pivotArea dataOnly="0" labelOnly="1" outline="0" fieldPosition="0">
        <references count="3">
          <reference field="0" count="0" selected="0"/>
          <reference field="1" count="1" selected="0">
            <x v="4"/>
          </reference>
          <reference field="2" count="0" defaultSubtotal="1"/>
        </references>
      </pivotArea>
    </format>
    <format dxfId="66">
      <pivotArea dataOnly="0" labelOnly="1" outline="0" fieldPosition="0">
        <references count="3">
          <reference field="0" count="0" selected="0"/>
          <reference field="1" count="1" selected="0">
            <x v="5"/>
          </reference>
          <reference field="2" count="0"/>
        </references>
      </pivotArea>
    </format>
    <format dxfId="65">
      <pivotArea dataOnly="0" labelOnly="1" outline="0" fieldPosition="0">
        <references count="3">
          <reference field="0" count="0" selected="0"/>
          <reference field="1" count="1" selected="0">
            <x v="5"/>
          </reference>
          <reference field="2" count="0" defaultSubtotal="1"/>
        </references>
      </pivotArea>
    </format>
    <format dxfId="64">
      <pivotArea dataOnly="0" labelOnly="1" outline="0" fieldPosition="0">
        <references count="3">
          <reference field="0" count="0" selected="0"/>
          <reference field="1" count="1" selected="0">
            <x v="6"/>
          </reference>
          <reference field="2" count="0"/>
        </references>
      </pivotArea>
    </format>
    <format dxfId="63">
      <pivotArea dataOnly="0" labelOnly="1" outline="0" fieldPosition="0">
        <references count="3">
          <reference field="0" count="0" selected="0"/>
          <reference field="1" count="1" selected="0">
            <x v="6"/>
          </reference>
          <reference field="2" count="0" defaultSubtotal="1"/>
        </references>
      </pivotArea>
    </format>
    <format dxfId="62">
      <pivotArea dataOnly="0" labelOnly="1" outline="0" fieldPosition="0">
        <references count="3">
          <reference field="0" count="0" selected="0"/>
          <reference field="1" count="1" selected="0">
            <x v="7"/>
          </reference>
          <reference field="2" count="0"/>
        </references>
      </pivotArea>
    </format>
    <format dxfId="61">
      <pivotArea dataOnly="0" labelOnly="1" outline="0" fieldPosition="0">
        <references count="3">
          <reference field="0" count="0" selected="0"/>
          <reference field="1" count="1" selected="0">
            <x v="7"/>
          </reference>
          <reference field="2" count="0" defaultSubtotal="1"/>
        </references>
      </pivotArea>
    </format>
    <format dxfId="60">
      <pivotArea type="topRight" dataOnly="0" labelOnly="1" outline="0" fieldPosition="0"/>
    </format>
    <format dxfId="59">
      <pivotArea type="all" dataOnly="0" outline="0" fieldPosition="0"/>
    </format>
    <format dxfId="58">
      <pivotArea outline="0" fieldPosition="0"/>
    </format>
    <format dxfId="57">
      <pivotArea type="origin" dataOnly="0" labelOnly="1" outline="0" fieldPosition="0"/>
    </format>
    <format dxfId="56">
      <pivotArea type="topRight" dataOnly="0" labelOnly="1" outline="0" fieldPosition="0"/>
    </format>
    <format dxfId="55">
      <pivotArea field="0" type="button" dataOnly="0" labelOnly="1" outline="0" axis="axisRow" fieldPosition="0"/>
    </format>
    <format dxfId="54">
      <pivotArea field="1" type="button" dataOnly="0" labelOnly="1" outline="0" axis="axisRow" fieldPosition="1"/>
    </format>
    <format dxfId="53">
      <pivotArea field="2" type="button" dataOnly="0" labelOnly="1" outline="0" axis="axisRow" fieldPosition="2"/>
    </format>
    <format dxfId="52">
      <pivotArea field="3" type="button" dataOnly="0" labelOnly="1" outline="0" axis="axisRow" fieldPosition="3"/>
    </format>
    <format dxfId="51">
      <pivotArea field="4" type="button" dataOnly="0" labelOnly="1" outline="0" axis="axisRow" fieldPosition="4"/>
    </format>
    <format dxfId="50">
      <pivotArea field="5" type="button" dataOnly="0" labelOnly="1" outline="0" axis="axisRow" fieldPosition="5"/>
    </format>
    <format dxfId="49">
      <pivotArea dataOnly="0" labelOnly="1" outline="0" fieldPosition="0">
        <references count="1">
          <reference field="0" count="0"/>
        </references>
      </pivotArea>
    </format>
    <format dxfId="48">
      <pivotArea dataOnly="0" labelOnly="1" outline="0" fieldPosition="0">
        <references count="1">
          <reference field="0" count="0" defaultSubtotal="1"/>
        </references>
      </pivotArea>
    </format>
    <format dxfId="47">
      <pivotArea dataOnly="0" labelOnly="1" outline="0" fieldPosition="0">
        <references count="2">
          <reference field="0" count="0" selected="0"/>
          <reference field="1" count="0"/>
        </references>
      </pivotArea>
    </format>
    <format dxfId="46">
      <pivotArea dataOnly="0" labelOnly="1" outline="0" fieldPosition="0">
        <references count="3">
          <reference field="0" count="0" selected="0"/>
          <reference field="1" count="1" selected="0">
            <x v="0"/>
          </reference>
          <reference field="2" count="0"/>
        </references>
      </pivotArea>
    </format>
    <format dxfId="45">
      <pivotArea dataOnly="0" labelOnly="1" outline="0" fieldPosition="0">
        <references count="3">
          <reference field="0" count="0" selected="0"/>
          <reference field="1" count="1" selected="0">
            <x v="0"/>
          </reference>
          <reference field="2" count="0" defaultSubtotal="1"/>
        </references>
      </pivotArea>
    </format>
    <format dxfId="44">
      <pivotArea dataOnly="0" labelOnly="1" outline="0" fieldPosition="0">
        <references count="3">
          <reference field="0" count="0" selected="0"/>
          <reference field="1" count="1" selected="0">
            <x v="1"/>
          </reference>
          <reference field="2" count="0"/>
        </references>
      </pivotArea>
    </format>
    <format dxfId="43">
      <pivotArea dataOnly="0" labelOnly="1" outline="0" fieldPosition="0">
        <references count="3">
          <reference field="0" count="0" selected="0"/>
          <reference field="1" count="1" selected="0">
            <x v="1"/>
          </reference>
          <reference field="2" count="0" defaultSubtotal="1"/>
        </references>
      </pivotArea>
    </format>
    <format dxfId="42">
      <pivotArea dataOnly="0" labelOnly="1" outline="0" fieldPosition="0">
        <references count="3">
          <reference field="0" count="0" selected="0"/>
          <reference field="1" count="1" selected="0">
            <x v="2"/>
          </reference>
          <reference field="2" count="0"/>
        </references>
      </pivotArea>
    </format>
    <format dxfId="41">
      <pivotArea dataOnly="0" labelOnly="1" outline="0" fieldPosition="0">
        <references count="3">
          <reference field="0" count="0" selected="0"/>
          <reference field="1" count="1" selected="0">
            <x v="2"/>
          </reference>
          <reference field="2" count="0" defaultSubtotal="1"/>
        </references>
      </pivotArea>
    </format>
    <format dxfId="40">
      <pivotArea dataOnly="0" labelOnly="1" outline="0" fieldPosition="0">
        <references count="3">
          <reference field="0" count="0" selected="0"/>
          <reference field="1" count="1" selected="0">
            <x v="3"/>
          </reference>
          <reference field="2" count="0"/>
        </references>
      </pivotArea>
    </format>
    <format dxfId="39">
      <pivotArea dataOnly="0" labelOnly="1" outline="0" fieldPosition="0">
        <references count="3">
          <reference field="0" count="0" selected="0"/>
          <reference field="1" count="1" selected="0">
            <x v="3"/>
          </reference>
          <reference field="2" count="0" defaultSubtotal="1"/>
        </references>
      </pivotArea>
    </format>
    <format dxfId="38">
      <pivotArea dataOnly="0" labelOnly="1" outline="0" fieldPosition="0">
        <references count="3">
          <reference field="0" count="0" selected="0"/>
          <reference field="1" count="1" selected="0">
            <x v="4"/>
          </reference>
          <reference field="2" count="0"/>
        </references>
      </pivotArea>
    </format>
    <format dxfId="37">
      <pivotArea dataOnly="0" labelOnly="1" outline="0" fieldPosition="0">
        <references count="3">
          <reference field="0" count="0" selected="0"/>
          <reference field="1" count="1" selected="0">
            <x v="4"/>
          </reference>
          <reference field="2" count="0" defaultSubtotal="1"/>
        </references>
      </pivotArea>
    </format>
    <format dxfId="36">
      <pivotArea dataOnly="0" labelOnly="1" outline="0" fieldPosition="0">
        <references count="3">
          <reference field="0" count="0" selected="0"/>
          <reference field="1" count="1" selected="0">
            <x v="5"/>
          </reference>
          <reference field="2" count="0"/>
        </references>
      </pivotArea>
    </format>
    <format dxfId="35">
      <pivotArea dataOnly="0" labelOnly="1" outline="0" fieldPosition="0">
        <references count="3">
          <reference field="0" count="0" selected="0"/>
          <reference field="1" count="1" selected="0">
            <x v="5"/>
          </reference>
          <reference field="2" count="0" defaultSubtotal="1"/>
        </references>
      </pivotArea>
    </format>
    <format dxfId="34">
      <pivotArea dataOnly="0" labelOnly="1" outline="0" fieldPosition="0">
        <references count="3">
          <reference field="0" count="0" selected="0"/>
          <reference field="1" count="1" selected="0">
            <x v="6"/>
          </reference>
          <reference field="2" count="0"/>
        </references>
      </pivotArea>
    </format>
    <format dxfId="33">
      <pivotArea dataOnly="0" labelOnly="1" outline="0" fieldPosition="0">
        <references count="3">
          <reference field="0" count="0" selected="0"/>
          <reference field="1" count="1" selected="0">
            <x v="6"/>
          </reference>
          <reference field="2" count="0" defaultSubtotal="1"/>
        </references>
      </pivotArea>
    </format>
    <format dxfId="32">
      <pivotArea dataOnly="0" labelOnly="1" outline="0" fieldPosition="0">
        <references count="3">
          <reference field="0" count="0" selected="0"/>
          <reference field="1" count="1" selected="0">
            <x v="7"/>
          </reference>
          <reference field="2" count="0"/>
        </references>
      </pivotArea>
    </format>
    <format dxfId="31">
      <pivotArea dataOnly="0" labelOnly="1" outline="0" fieldPosition="0">
        <references count="3">
          <reference field="0" count="0" selected="0"/>
          <reference field="1" count="1" selected="0">
            <x v="7"/>
          </reference>
          <reference field="2" count="0" defaultSubtotal="1"/>
        </references>
      </pivotArea>
    </format>
    <format dxfId="30">
      <pivotArea type="topRight" dataOnly="0" labelOnly="1" outline="0" fieldPosition="0"/>
    </format>
    <format dxfId="29">
      <pivotArea type="all" dataOnly="0" outline="0" fieldPosition="0"/>
    </format>
    <format dxfId="28">
      <pivotArea outline="0" fieldPosition="0"/>
    </format>
    <format dxfId="27">
      <pivotArea type="origin" dataOnly="0" labelOnly="1" outline="0" fieldPosition="0"/>
    </format>
    <format dxfId="26">
      <pivotArea type="topRight" dataOnly="0" labelOnly="1" outline="0" fieldPosition="0"/>
    </format>
    <format dxfId="25">
      <pivotArea field="0" type="button" dataOnly="0" labelOnly="1" outline="0" axis="axisRow" fieldPosition="0"/>
    </format>
    <format dxfId="24">
      <pivotArea field="1" type="button" dataOnly="0" labelOnly="1" outline="0" axis="axisRow" fieldPosition="1"/>
    </format>
    <format dxfId="23">
      <pivotArea field="2" type="button" dataOnly="0" labelOnly="1" outline="0" axis="axisRow" fieldPosition="2"/>
    </format>
    <format dxfId="22">
      <pivotArea field="3" type="button" dataOnly="0" labelOnly="1" outline="0" axis="axisRow" fieldPosition="3"/>
    </format>
    <format dxfId="21">
      <pivotArea field="4" type="button" dataOnly="0" labelOnly="1" outline="0" axis="axisRow" fieldPosition="4"/>
    </format>
    <format dxfId="20">
      <pivotArea field="5" type="button" dataOnly="0" labelOnly="1" outline="0" axis="axisRow" fieldPosition="5"/>
    </format>
    <format dxfId="19">
      <pivotArea dataOnly="0" labelOnly="1" outline="0" fieldPosition="0">
        <references count="1">
          <reference field="0" count="0"/>
        </references>
      </pivotArea>
    </format>
    <format dxfId="18">
      <pivotArea dataOnly="0" labelOnly="1" outline="0" fieldPosition="0">
        <references count="1">
          <reference field="0" count="0" defaultSubtotal="1"/>
        </references>
      </pivotArea>
    </format>
    <format dxfId="17">
      <pivotArea dataOnly="0" labelOnly="1" outline="0" fieldPosition="0">
        <references count="2">
          <reference field="0" count="0" selected="0"/>
          <reference field="1" count="0"/>
        </references>
      </pivotArea>
    </format>
    <format dxfId="16">
      <pivotArea dataOnly="0" labelOnly="1" outline="0" fieldPosition="0">
        <references count="3">
          <reference field="0" count="0" selected="0"/>
          <reference field="1" count="1" selected="0">
            <x v="0"/>
          </reference>
          <reference field="2" count="0"/>
        </references>
      </pivotArea>
    </format>
    <format dxfId="15">
      <pivotArea dataOnly="0" labelOnly="1" outline="0" fieldPosition="0">
        <references count="3">
          <reference field="0" count="0" selected="0"/>
          <reference field="1" count="1" selected="0">
            <x v="0"/>
          </reference>
          <reference field="2" count="0" defaultSubtotal="1"/>
        </references>
      </pivotArea>
    </format>
    <format dxfId="14">
      <pivotArea dataOnly="0" labelOnly="1" outline="0" fieldPosition="0">
        <references count="3">
          <reference field="0" count="0" selected="0"/>
          <reference field="1" count="1" selected="0">
            <x v="1"/>
          </reference>
          <reference field="2" count="0"/>
        </references>
      </pivotArea>
    </format>
    <format dxfId="13">
      <pivotArea dataOnly="0" labelOnly="1" outline="0" fieldPosition="0">
        <references count="3">
          <reference field="0" count="0" selected="0"/>
          <reference field="1" count="1" selected="0">
            <x v="1"/>
          </reference>
          <reference field="2" count="0" defaultSubtotal="1"/>
        </references>
      </pivotArea>
    </format>
    <format dxfId="12">
      <pivotArea dataOnly="0" labelOnly="1" outline="0" fieldPosition="0">
        <references count="3">
          <reference field="0" count="0" selected="0"/>
          <reference field="1" count="1" selected="0">
            <x v="2"/>
          </reference>
          <reference field="2" count="0"/>
        </references>
      </pivotArea>
    </format>
    <format dxfId="11">
      <pivotArea dataOnly="0" labelOnly="1" outline="0" fieldPosition="0">
        <references count="3">
          <reference field="0" count="0" selected="0"/>
          <reference field="1" count="1" selected="0">
            <x v="2"/>
          </reference>
          <reference field="2" count="0" defaultSubtotal="1"/>
        </references>
      </pivotArea>
    </format>
    <format dxfId="10">
      <pivotArea dataOnly="0" labelOnly="1" outline="0" fieldPosition="0">
        <references count="3">
          <reference field="0" count="0" selected="0"/>
          <reference field="1" count="1" selected="0">
            <x v="3"/>
          </reference>
          <reference field="2" count="0"/>
        </references>
      </pivotArea>
    </format>
    <format dxfId="9">
      <pivotArea dataOnly="0" labelOnly="1" outline="0" fieldPosition="0">
        <references count="3">
          <reference field="0" count="0" selected="0"/>
          <reference field="1" count="1" selected="0">
            <x v="3"/>
          </reference>
          <reference field="2" count="0" defaultSubtotal="1"/>
        </references>
      </pivotArea>
    </format>
    <format dxfId="8">
      <pivotArea dataOnly="0" labelOnly="1" outline="0" fieldPosition="0">
        <references count="3">
          <reference field="0" count="0" selected="0"/>
          <reference field="1" count="1" selected="0">
            <x v="4"/>
          </reference>
          <reference field="2" count="0"/>
        </references>
      </pivotArea>
    </format>
    <format dxfId="7">
      <pivotArea dataOnly="0" labelOnly="1" outline="0" fieldPosition="0">
        <references count="3">
          <reference field="0" count="0" selected="0"/>
          <reference field="1" count="1" selected="0">
            <x v="4"/>
          </reference>
          <reference field="2" count="0" defaultSubtotal="1"/>
        </references>
      </pivotArea>
    </format>
    <format dxfId="6">
      <pivotArea dataOnly="0" labelOnly="1" outline="0" fieldPosition="0">
        <references count="3">
          <reference field="0" count="0" selected="0"/>
          <reference field="1" count="1" selected="0">
            <x v="5"/>
          </reference>
          <reference field="2" count="0"/>
        </references>
      </pivotArea>
    </format>
    <format dxfId="5">
      <pivotArea dataOnly="0" labelOnly="1" outline="0" fieldPosition="0">
        <references count="3">
          <reference field="0" count="0" selected="0"/>
          <reference field="1" count="1" selected="0">
            <x v="5"/>
          </reference>
          <reference field="2" count="0" defaultSubtotal="1"/>
        </references>
      </pivotArea>
    </format>
    <format dxfId="4">
      <pivotArea dataOnly="0" labelOnly="1" outline="0" fieldPosition="0">
        <references count="3">
          <reference field="0" count="0" selected="0"/>
          <reference field="1" count="1" selected="0">
            <x v="6"/>
          </reference>
          <reference field="2" count="0"/>
        </references>
      </pivotArea>
    </format>
    <format dxfId="3">
      <pivotArea dataOnly="0" labelOnly="1" outline="0" fieldPosition="0">
        <references count="3">
          <reference field="0" count="0" selected="0"/>
          <reference field="1" count="1" selected="0">
            <x v="6"/>
          </reference>
          <reference field="2" count="0" defaultSubtotal="1"/>
        </references>
      </pivotArea>
    </format>
    <format dxfId="2">
      <pivotArea dataOnly="0" labelOnly="1" outline="0" fieldPosition="0">
        <references count="3">
          <reference field="0" count="0" selected="0"/>
          <reference field="1" count="1" selected="0">
            <x v="7"/>
          </reference>
          <reference field="2" count="0"/>
        </references>
      </pivotArea>
    </format>
    <format dxfId="1">
      <pivotArea dataOnly="0" labelOnly="1" outline="0" fieldPosition="0">
        <references count="3">
          <reference field="0" count="0" selected="0"/>
          <reference field="1" count="1" selected="0">
            <x v="7"/>
          </reference>
          <reference field="2" count="0" defaultSubtotal="1"/>
        </references>
      </pivotArea>
    </format>
    <format dxfId="0">
      <pivotArea type="topRight" dataOnly="0" labelOnly="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7"/>
  <sheetViews>
    <sheetView showGridLines="0" tabSelected="1" zoomScaleNormal="100" workbookViewId="0">
      <pane ySplit="4" topLeftCell="A5" activePane="bottomLeft" state="frozen"/>
      <selection pane="bottomLeft"/>
    </sheetView>
  </sheetViews>
  <sheetFormatPr defaultRowHeight="15"/>
  <cols>
    <col min="1" max="2" width="6.7109375" customWidth="1"/>
    <col min="3" max="3" width="120.7109375" style="18"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1" customFormat="1" ht="60" customHeight="1">
      <c r="A1" s="40" t="s">
        <v>0</v>
      </c>
      <c r="C1" s="42"/>
      <c r="L1" s="43"/>
      <c r="N1" s="44"/>
    </row>
    <row r="2" spans="1:14" s="2" customFormat="1" ht="15" customHeight="1">
      <c r="A2" s="1" t="s">
        <v>44</v>
      </c>
      <c r="C2" s="3"/>
    </row>
    <row r="3" spans="1:14" s="5" customFormat="1" ht="15" customHeight="1">
      <c r="A3" s="4" t="s">
        <v>42</v>
      </c>
      <c r="C3" s="6"/>
    </row>
    <row r="4" spans="1:14" s="5" customFormat="1" ht="15" customHeight="1">
      <c r="A4" s="24" t="s">
        <v>37</v>
      </c>
      <c r="B4" s="7"/>
      <c r="C4" s="6"/>
    </row>
    <row r="5" spans="1:14" s="5" customFormat="1" ht="20.100000000000001" customHeight="1">
      <c r="B5" s="8" t="s">
        <v>1</v>
      </c>
    </row>
    <row r="6" spans="1:14" s="5" customFormat="1" ht="12.75" customHeight="1">
      <c r="B6" s="9" t="s">
        <v>2</v>
      </c>
    </row>
    <row r="7" spans="1:14" s="5" customFormat="1" ht="12.75" customHeight="1">
      <c r="B7" s="29">
        <v>1</v>
      </c>
      <c r="C7" s="10" t="s">
        <v>38</v>
      </c>
    </row>
    <row r="8" spans="1:14" s="5" customFormat="1" ht="12.75" customHeight="1">
      <c r="B8" s="29">
        <v>2</v>
      </c>
      <c r="C8" s="11" t="s">
        <v>39</v>
      </c>
    </row>
    <row r="9" spans="1:14" s="5" customFormat="1" ht="12.75" customHeight="1">
      <c r="B9" s="29"/>
      <c r="C9" s="11"/>
    </row>
    <row r="10" spans="1:14" s="5" customFormat="1" ht="12.75" customHeight="1">
      <c r="B10" s="9" t="s">
        <v>22</v>
      </c>
      <c r="C10" s="11"/>
      <c r="G10" s="6"/>
    </row>
    <row r="11" spans="1:14" s="5" customFormat="1" ht="34.5">
      <c r="B11" s="9"/>
      <c r="C11" s="97" t="s">
        <v>43</v>
      </c>
      <c r="G11" s="6"/>
    </row>
    <row r="12" spans="1:14" s="5" customFormat="1" ht="34.5">
      <c r="B12" s="9"/>
      <c r="C12" s="11" t="s">
        <v>33</v>
      </c>
      <c r="G12" s="6"/>
    </row>
    <row r="13" spans="1:14" s="5" customFormat="1" ht="12.75" customHeight="1">
      <c r="B13" s="9"/>
      <c r="C13" s="11" t="s">
        <v>34</v>
      </c>
    </row>
    <row r="14" spans="1:14" s="5" customFormat="1" ht="12.75" customHeight="1">
      <c r="B14" s="9"/>
      <c r="C14" s="28" t="s">
        <v>35</v>
      </c>
    </row>
    <row r="15" spans="1:14" s="5" customFormat="1" ht="12.75" customHeight="1">
      <c r="B15" s="47"/>
    </row>
    <row r="16" spans="1:14" s="25" customFormat="1" ht="12.75" customHeight="1">
      <c r="B16" s="39"/>
      <c r="C16" s="39"/>
    </row>
    <row r="17" spans="2:3" s="25" customFormat="1" ht="12.75" customHeight="1">
      <c r="B17" s="12" t="s">
        <v>5</v>
      </c>
      <c r="C17" s="13"/>
    </row>
    <row r="18" spans="2:3" s="25" customFormat="1" ht="12.75" customHeight="1">
      <c r="B18" s="8"/>
      <c r="C18" s="26"/>
    </row>
    <row r="19" spans="2:3" s="25" customFormat="1" ht="12.75" customHeight="1">
      <c r="B19" s="14" t="s">
        <v>44</v>
      </c>
      <c r="C19" s="26"/>
    </row>
    <row r="20" spans="2:3" s="25" customFormat="1" ht="12.75" customHeight="1">
      <c r="B20" s="98" t="s">
        <v>36</v>
      </c>
      <c r="C20" s="98"/>
    </row>
    <row r="21" spans="2:3" s="25" customFormat="1" ht="12.75" customHeight="1">
      <c r="B21" s="98" t="s">
        <v>3</v>
      </c>
      <c r="C21" s="98"/>
    </row>
    <row r="22" spans="2:3" s="25" customFormat="1" ht="12.75" customHeight="1">
      <c r="B22" s="15"/>
      <c r="C22" s="26"/>
    </row>
    <row r="23" spans="2:3" s="25" customFormat="1" ht="12.75" customHeight="1">
      <c r="B23" s="15"/>
      <c r="C23" s="26"/>
    </row>
    <row r="24" spans="2:3" s="25" customFormat="1" ht="12.75" customHeight="1">
      <c r="B24" s="16" t="s">
        <v>4</v>
      </c>
      <c r="C24" s="26"/>
    </row>
    <row r="25" spans="2:3" s="25" customFormat="1" ht="12.75" customHeight="1">
      <c r="B25" s="17"/>
      <c r="C25" s="18"/>
    </row>
    <row r="26" spans="2:3" s="25" customFormat="1">
      <c r="B26" s="99" t="s">
        <v>45</v>
      </c>
      <c r="C26" s="99"/>
    </row>
    <row r="27" spans="2:3" s="25" customFormat="1">
      <c r="C27" s="18"/>
    </row>
    <row r="28" spans="2:3" s="25" customFormat="1">
      <c r="C28" s="18"/>
    </row>
    <row r="29" spans="2:3" s="25" customFormat="1">
      <c r="B29" s="98" t="s">
        <v>41</v>
      </c>
      <c r="C29" s="98"/>
    </row>
    <row r="30" spans="2:3">
      <c r="B30" s="14"/>
    </row>
    <row r="33" spans="2:6">
      <c r="C33" s="28"/>
    </row>
    <row r="34" spans="2:6">
      <c r="C34" s="28"/>
    </row>
    <row r="35" spans="2:6">
      <c r="C35" s="11"/>
    </row>
    <row r="36" spans="2:6">
      <c r="C36" s="11"/>
    </row>
    <row r="37" spans="2:6">
      <c r="B37" s="18"/>
    </row>
    <row r="38" spans="2:6">
      <c r="B38" s="18"/>
    </row>
    <row r="39" spans="2:6" s="19" customFormat="1">
      <c r="B39" s="18"/>
      <c r="C39" s="18"/>
      <c r="D39" s="18"/>
      <c r="E39" s="18"/>
      <c r="F39" s="18"/>
    </row>
    <row r="40" spans="2:6">
      <c r="B40" s="18"/>
      <c r="D40" s="18"/>
      <c r="E40" s="18"/>
      <c r="F40" s="18"/>
    </row>
    <row r="41" spans="2:6">
      <c r="B41" s="18"/>
      <c r="D41" s="18"/>
      <c r="E41" s="18"/>
      <c r="F41" s="18"/>
    </row>
    <row r="42" spans="2:6">
      <c r="B42" s="18"/>
      <c r="D42" s="18"/>
      <c r="E42" s="18"/>
      <c r="F42" s="18"/>
    </row>
    <row r="43" spans="2:6">
      <c r="D43" s="18"/>
      <c r="E43" s="18"/>
      <c r="F43" s="18"/>
    </row>
    <row r="44" spans="2:6">
      <c r="D44" s="18"/>
      <c r="E44" s="18"/>
      <c r="F44" s="18"/>
    </row>
    <row r="49" spans="2:11">
      <c r="B49" s="14"/>
    </row>
    <row r="50" spans="2:11">
      <c r="B50" s="3"/>
    </row>
    <row r="51" spans="2:11">
      <c r="B51" s="2"/>
      <c r="C51" s="3"/>
    </row>
    <row r="52" spans="2:11">
      <c r="B52" s="2"/>
      <c r="C52" s="3"/>
      <c r="D52" s="2"/>
      <c r="E52" s="2"/>
      <c r="F52" s="2"/>
      <c r="G52" s="2"/>
      <c r="H52" s="2"/>
      <c r="I52" s="2"/>
      <c r="J52" s="2"/>
      <c r="K52" s="2"/>
    </row>
    <row r="53" spans="2:11">
      <c r="C53" s="3"/>
      <c r="D53" s="2"/>
      <c r="E53" s="2"/>
      <c r="F53" s="2"/>
      <c r="G53" s="2"/>
      <c r="H53" s="2"/>
      <c r="I53" s="2"/>
      <c r="J53" s="2"/>
      <c r="K53" s="2"/>
    </row>
    <row r="54" spans="2:11">
      <c r="B54" s="20"/>
      <c r="D54" s="2"/>
      <c r="E54" s="2"/>
      <c r="F54" s="2"/>
      <c r="G54" s="2"/>
      <c r="H54" s="2"/>
      <c r="I54" s="2"/>
      <c r="J54" s="2"/>
      <c r="K54" s="2"/>
    </row>
    <row r="57" spans="2:11">
      <c r="B57" s="13"/>
    </row>
    <row r="58" spans="2:11">
      <c r="B58" s="20"/>
      <c r="C58" s="21"/>
    </row>
    <row r="59" spans="2:11">
      <c r="D59" s="13"/>
      <c r="F59" s="22"/>
    </row>
    <row r="60" spans="2:11">
      <c r="F60" s="23"/>
    </row>
    <row r="61" spans="2:11">
      <c r="F61" s="23"/>
    </row>
    <row r="62" spans="2:11">
      <c r="F62" s="23"/>
    </row>
    <row r="63" spans="2:11" ht="15.95" customHeight="1"/>
    <row r="64" spans="2:11">
      <c r="F64" s="23"/>
    </row>
    <row r="65" spans="2:6">
      <c r="F65" s="23"/>
    </row>
    <row r="66" spans="2:6" ht="15.95" customHeight="1"/>
    <row r="68" spans="2:6" ht="15.95" customHeight="1"/>
    <row r="70" spans="2:6" ht="15.95" customHeight="1"/>
    <row r="72" spans="2:6" ht="15.95" customHeight="1"/>
    <row r="77" spans="2:6">
      <c r="B77" s="13"/>
    </row>
  </sheetData>
  <sheetProtection sheet="1" objects="1" scenarios="1"/>
  <mergeCells count="4">
    <mergeCell ref="B20:C20"/>
    <mergeCell ref="B21:C21"/>
    <mergeCell ref="B29:C29"/>
    <mergeCell ref="B26:C26"/>
  </mergeCells>
  <hyperlinks>
    <hyperlink ref="B17:C17" r:id="rId1" display="More information available from the ABS web site" xr:uid="{00000000-0004-0000-0000-000000000000}"/>
    <hyperlink ref="B29:C29" r:id="rId2" display="© Commonwealth of Australia 2011" xr:uid="{00000000-0004-0000-0000-000003000000}"/>
    <hyperlink ref="B8" location="'Table 2'!A1" display="Table 2" xr:uid="{00000000-0004-0000-0000-000004000000}"/>
    <hyperlink ref="B7" location="'Table 1'!A1" display="Table 1" xr:uid="{00000000-0004-0000-0000-000005000000}"/>
    <hyperlink ref="B20" r:id="rId3" xr:uid="{CCB1E535-34DC-4B72-A841-08E8AEB46B78}"/>
    <hyperlink ref="B21:C21" r:id="rId4" display="Explanatory Notes " xr:uid="{92B06D73-5774-4D13-A2EE-2E10377DC803}"/>
    <hyperlink ref="B20:C20" r:id="rId5" display="Summary" xr:uid="{AA391D84-F4F5-464F-92D7-DC9B3951EAB2}"/>
    <hyperlink ref="B26" r:id="rId6" xr:uid="{1984BCB7-F93E-49F4-BDC9-A918CCE0C61B}"/>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B493"/>
  <sheetViews>
    <sheetView zoomScaleNormal="100" workbookViewId="0">
      <pane ySplit="8" topLeftCell="A9" activePane="bottomLeft" state="frozen"/>
      <selection activeCell="A2" sqref="A2"/>
      <selection pane="bottomLeft"/>
    </sheetView>
  </sheetViews>
  <sheetFormatPr defaultRowHeight="11.25"/>
  <cols>
    <col min="1" max="1" width="30.7109375" style="48" customWidth="1"/>
    <col min="2" max="2" width="16.5703125" style="48" customWidth="1"/>
    <col min="3" max="3" width="14.140625" style="48" bestFit="1" customWidth="1"/>
    <col min="4" max="4" width="26.5703125" style="48" bestFit="1" customWidth="1"/>
    <col min="5" max="5" width="15" style="50" bestFit="1" customWidth="1"/>
    <col min="6" max="6" width="16.85546875" style="50" bestFit="1" customWidth="1"/>
    <col min="7" max="7" width="8.28515625" style="51" bestFit="1" customWidth="1"/>
    <col min="8" max="8" width="10" style="48" customWidth="1"/>
    <col min="9" max="9" width="9" style="48" customWidth="1"/>
    <col min="10" max="10" width="12" style="48" customWidth="1"/>
    <col min="11" max="36" width="21.28515625" style="48" customWidth="1"/>
    <col min="37" max="45" width="21.28515625" style="48" bestFit="1" customWidth="1"/>
    <col min="46" max="46" width="21.28515625" style="48" customWidth="1"/>
    <col min="47" max="56" width="21.28515625" style="48" bestFit="1" customWidth="1"/>
    <col min="57" max="73" width="21.28515625" style="48" customWidth="1"/>
    <col min="74" max="92" width="21.28515625" style="48" bestFit="1" customWidth="1"/>
    <col min="93" max="107" width="21.28515625" style="48" customWidth="1"/>
    <col min="108" max="108" width="21.28515625" style="48" bestFit="1" customWidth="1"/>
    <col min="109" max="121" width="21.28515625" style="48" customWidth="1"/>
    <col min="122" max="122" width="9.7109375" style="48" bestFit="1" customWidth="1"/>
    <col min="123" max="131" width="9" style="48" customWidth="1"/>
    <col min="132" max="132" width="10.85546875" style="48" bestFit="1" customWidth="1"/>
    <col min="133" max="16384" width="9.140625" style="48"/>
  </cols>
  <sheetData>
    <row r="1" spans="1:132" s="41" customFormat="1" ht="60" customHeight="1">
      <c r="A1" s="40" t="s">
        <v>0</v>
      </c>
      <c r="C1" s="42"/>
      <c r="L1" s="43"/>
      <c r="N1" s="44"/>
    </row>
    <row r="2" spans="1:132" s="2" customFormat="1" ht="15" customHeight="1">
      <c r="A2" s="1" t="str">
        <f>Contents!A2</f>
        <v>Schools, 2022</v>
      </c>
      <c r="C2" s="3"/>
    </row>
    <row r="3" spans="1:132" s="5" customFormat="1" ht="15" customHeight="1">
      <c r="A3" s="4" t="str">
        <f>Contents!A3</f>
        <v>Released at 11.30am (Canberra time) Wednesday, 15 February, 2023</v>
      </c>
      <c r="C3" s="6"/>
    </row>
    <row r="4" spans="1:132" s="36" customFormat="1" ht="15">
      <c r="A4" s="35" t="str">
        <f>Contents!A4</f>
        <v>Table 46a Students (FTE) by ASGS Remoteness Indicator and Affiliation, States and Territories, 2022</v>
      </c>
      <c r="E4" s="37"/>
      <c r="F4" s="37"/>
      <c r="G4" s="38"/>
    </row>
    <row r="7" spans="1:132">
      <c r="A7" s="85" t="s">
        <v>23</v>
      </c>
      <c r="B7" s="86"/>
      <c r="C7" s="86"/>
      <c r="D7" s="86"/>
      <c r="E7" s="86"/>
      <c r="F7" s="86"/>
      <c r="G7" s="87"/>
    </row>
    <row r="8" spans="1:132">
      <c r="A8" s="88" t="s">
        <v>16</v>
      </c>
      <c r="B8" s="85" t="s">
        <v>6</v>
      </c>
      <c r="C8" s="88" t="s">
        <v>15</v>
      </c>
      <c r="D8" s="85" t="s">
        <v>27</v>
      </c>
      <c r="E8" s="89" t="s">
        <v>18</v>
      </c>
      <c r="F8" s="89" t="s">
        <v>19</v>
      </c>
      <c r="G8" s="90" t="s">
        <v>24</v>
      </c>
    </row>
    <row r="9" spans="1:132" s="49" customFormat="1">
      <c r="A9" s="85">
        <v>2022</v>
      </c>
      <c r="B9" s="85" t="s">
        <v>7</v>
      </c>
      <c r="C9" s="85" t="s">
        <v>20</v>
      </c>
      <c r="D9" s="85" t="s">
        <v>28</v>
      </c>
      <c r="E9" s="85">
        <v>308478.5</v>
      </c>
      <c r="F9" s="85">
        <v>287657.09999999998</v>
      </c>
      <c r="G9" s="87">
        <v>596135.6</v>
      </c>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row>
    <row r="10" spans="1:132">
      <c r="A10" s="91"/>
      <c r="B10" s="91"/>
      <c r="C10" s="91"/>
      <c r="D10" s="85" t="s">
        <v>29</v>
      </c>
      <c r="E10" s="85">
        <v>77154.2</v>
      </c>
      <c r="F10" s="85">
        <v>71815.5</v>
      </c>
      <c r="G10" s="87">
        <v>148969.70000000001</v>
      </c>
    </row>
    <row r="11" spans="1:132">
      <c r="A11" s="91"/>
      <c r="B11" s="91"/>
      <c r="C11" s="91"/>
      <c r="D11" s="85" t="s">
        <v>30</v>
      </c>
      <c r="E11" s="85">
        <v>21668</v>
      </c>
      <c r="F11" s="85">
        <v>20559.8</v>
      </c>
      <c r="G11" s="87">
        <v>42227.8</v>
      </c>
    </row>
    <row r="12" spans="1:132">
      <c r="A12" s="91"/>
      <c r="B12" s="91"/>
      <c r="C12" s="91"/>
      <c r="D12" s="85" t="s">
        <v>31</v>
      </c>
      <c r="E12" s="85">
        <v>1516.2</v>
      </c>
      <c r="F12" s="85">
        <v>1538.2</v>
      </c>
      <c r="G12" s="87">
        <v>3054.4</v>
      </c>
    </row>
    <row r="13" spans="1:132">
      <c r="A13" s="91"/>
      <c r="B13" s="91"/>
      <c r="C13" s="91"/>
      <c r="D13" s="85" t="s">
        <v>32</v>
      </c>
      <c r="E13" s="85">
        <v>246</v>
      </c>
      <c r="F13" s="85">
        <v>215.2</v>
      </c>
      <c r="G13" s="87">
        <v>461.2</v>
      </c>
    </row>
    <row r="14" spans="1:132">
      <c r="A14" s="91"/>
      <c r="B14" s="91"/>
      <c r="C14" s="85" t="s">
        <v>25</v>
      </c>
      <c r="D14" s="86"/>
      <c r="E14" s="86"/>
      <c r="F14" s="86"/>
      <c r="G14" s="87">
        <v>790848.7</v>
      </c>
    </row>
    <row r="15" spans="1:132">
      <c r="A15" s="91"/>
      <c r="B15" s="91"/>
      <c r="C15" s="85" t="s">
        <v>21</v>
      </c>
      <c r="D15" s="85" t="s">
        <v>28</v>
      </c>
      <c r="E15" s="85">
        <v>177283.3</v>
      </c>
      <c r="F15" s="85">
        <v>176093.3</v>
      </c>
      <c r="G15" s="87">
        <v>353376.6</v>
      </c>
    </row>
    <row r="16" spans="1:132">
      <c r="A16" s="91"/>
      <c r="B16" s="91"/>
      <c r="C16" s="91"/>
      <c r="D16" s="85" t="s">
        <v>29</v>
      </c>
      <c r="E16" s="85">
        <v>41059.199999999997</v>
      </c>
      <c r="F16" s="85">
        <v>42421.599999999999</v>
      </c>
      <c r="G16" s="87">
        <v>83480.800000000003</v>
      </c>
    </row>
    <row r="17" spans="1:7">
      <c r="A17" s="91"/>
      <c r="B17" s="91"/>
      <c r="C17" s="91"/>
      <c r="D17" s="85" t="s">
        <v>30</v>
      </c>
      <c r="E17" s="85">
        <v>6314.6</v>
      </c>
      <c r="F17" s="85">
        <v>6656.5</v>
      </c>
      <c r="G17" s="87">
        <v>12971.1</v>
      </c>
    </row>
    <row r="18" spans="1:7">
      <c r="A18" s="91"/>
      <c r="B18" s="91"/>
      <c r="C18" s="91"/>
      <c r="D18" s="85" t="s">
        <v>31</v>
      </c>
      <c r="E18" s="85">
        <v>402</v>
      </c>
      <c r="F18" s="85">
        <v>407</v>
      </c>
      <c r="G18" s="87">
        <v>809</v>
      </c>
    </row>
    <row r="19" spans="1:7">
      <c r="A19" s="91"/>
      <c r="B19" s="91"/>
      <c r="C19" s="91"/>
      <c r="D19" s="85" t="s">
        <v>32</v>
      </c>
      <c r="E19" s="85">
        <v>32</v>
      </c>
      <c r="F19" s="85">
        <v>45</v>
      </c>
      <c r="G19" s="87">
        <v>77</v>
      </c>
    </row>
    <row r="20" spans="1:7">
      <c r="A20" s="91"/>
      <c r="B20" s="91"/>
      <c r="C20" s="85" t="s">
        <v>26</v>
      </c>
      <c r="D20" s="86"/>
      <c r="E20" s="86"/>
      <c r="F20" s="86"/>
      <c r="G20" s="87">
        <v>450714.5</v>
      </c>
    </row>
    <row r="21" spans="1:7">
      <c r="A21" s="91"/>
      <c r="B21" s="85" t="s">
        <v>8</v>
      </c>
      <c r="C21" s="85" t="s">
        <v>20</v>
      </c>
      <c r="D21" s="85" t="s">
        <v>28</v>
      </c>
      <c r="E21" s="85">
        <v>258723.20000000001</v>
      </c>
      <c r="F21" s="85">
        <v>239186.3</v>
      </c>
      <c r="G21" s="87">
        <v>497909.5</v>
      </c>
    </row>
    <row r="22" spans="1:7">
      <c r="A22" s="91"/>
      <c r="B22" s="91"/>
      <c r="C22" s="91"/>
      <c r="D22" s="85" t="s">
        <v>29</v>
      </c>
      <c r="E22" s="85">
        <v>62476.800000000003</v>
      </c>
      <c r="F22" s="85">
        <v>57605.7</v>
      </c>
      <c r="G22" s="87">
        <v>120082.5</v>
      </c>
    </row>
    <row r="23" spans="1:7">
      <c r="A23" s="91"/>
      <c r="B23" s="91"/>
      <c r="C23" s="91"/>
      <c r="D23" s="85" t="s">
        <v>30</v>
      </c>
      <c r="E23" s="85">
        <v>13533.6</v>
      </c>
      <c r="F23" s="85">
        <v>12709</v>
      </c>
      <c r="G23" s="87">
        <v>26242.6</v>
      </c>
    </row>
    <row r="24" spans="1:7">
      <c r="A24" s="91"/>
      <c r="B24" s="91"/>
      <c r="C24" s="91"/>
      <c r="D24" s="85" t="s">
        <v>31</v>
      </c>
      <c r="E24" s="85">
        <v>190.4</v>
      </c>
      <c r="F24" s="85">
        <v>173</v>
      </c>
      <c r="G24" s="87">
        <v>363.4</v>
      </c>
    </row>
    <row r="25" spans="1:7">
      <c r="A25" s="91"/>
      <c r="B25" s="91"/>
      <c r="C25" s="91"/>
      <c r="D25" s="85" t="s">
        <v>32</v>
      </c>
      <c r="E25" s="85">
        <v>0</v>
      </c>
      <c r="F25" s="85">
        <v>0</v>
      </c>
      <c r="G25" s="87">
        <v>0</v>
      </c>
    </row>
    <row r="26" spans="1:7">
      <c r="A26" s="91"/>
      <c r="B26" s="91"/>
      <c r="C26" s="85" t="s">
        <v>25</v>
      </c>
      <c r="D26" s="86"/>
      <c r="E26" s="86"/>
      <c r="F26" s="86"/>
      <c r="G26" s="87">
        <v>644598</v>
      </c>
    </row>
    <row r="27" spans="1:7">
      <c r="A27" s="91"/>
      <c r="B27" s="91"/>
      <c r="C27" s="85" t="s">
        <v>21</v>
      </c>
      <c r="D27" s="85" t="s">
        <v>28</v>
      </c>
      <c r="E27" s="85">
        <v>143215.1</v>
      </c>
      <c r="F27" s="85">
        <v>146145.5</v>
      </c>
      <c r="G27" s="87">
        <v>289360.59999999998</v>
      </c>
    </row>
    <row r="28" spans="1:7">
      <c r="A28" s="91"/>
      <c r="B28" s="91"/>
      <c r="C28" s="91"/>
      <c r="D28" s="85" t="s">
        <v>29</v>
      </c>
      <c r="E28" s="85">
        <v>35618.699999999997</v>
      </c>
      <c r="F28" s="85">
        <v>36039.1</v>
      </c>
      <c r="G28" s="87">
        <v>71657.8</v>
      </c>
    </row>
    <row r="29" spans="1:7">
      <c r="A29" s="91"/>
      <c r="B29" s="91"/>
      <c r="C29" s="91"/>
      <c r="D29" s="85" t="s">
        <v>30</v>
      </c>
      <c r="E29" s="85">
        <v>4226.3</v>
      </c>
      <c r="F29" s="85">
        <v>4450.5</v>
      </c>
      <c r="G29" s="87">
        <v>8676.7999999999993</v>
      </c>
    </row>
    <row r="30" spans="1:7">
      <c r="A30" s="91"/>
      <c r="B30" s="91"/>
      <c r="C30" s="91"/>
      <c r="D30" s="85" t="s">
        <v>31</v>
      </c>
      <c r="E30" s="85">
        <v>0</v>
      </c>
      <c r="F30" s="85">
        <v>0</v>
      </c>
      <c r="G30" s="87">
        <v>0</v>
      </c>
    </row>
    <row r="31" spans="1:7">
      <c r="A31" s="91"/>
      <c r="B31" s="91"/>
      <c r="C31" s="91"/>
      <c r="D31" s="85" t="s">
        <v>32</v>
      </c>
      <c r="E31" s="85">
        <v>0</v>
      </c>
      <c r="F31" s="85">
        <v>0</v>
      </c>
      <c r="G31" s="87">
        <v>0</v>
      </c>
    </row>
    <row r="32" spans="1:7">
      <c r="A32" s="91"/>
      <c r="B32" s="91"/>
      <c r="C32" s="85" t="s">
        <v>26</v>
      </c>
      <c r="D32" s="86"/>
      <c r="E32" s="86"/>
      <c r="F32" s="86"/>
      <c r="G32" s="87">
        <v>369695.2</v>
      </c>
    </row>
    <row r="33" spans="1:7">
      <c r="A33" s="91"/>
      <c r="B33" s="85" t="s">
        <v>9</v>
      </c>
      <c r="C33" s="85" t="s">
        <v>20</v>
      </c>
      <c r="D33" s="85" t="s">
        <v>28</v>
      </c>
      <c r="E33" s="85">
        <v>186955.1</v>
      </c>
      <c r="F33" s="85">
        <v>177524.2</v>
      </c>
      <c r="G33" s="87">
        <v>364479.3</v>
      </c>
    </row>
    <row r="34" spans="1:7">
      <c r="A34" s="91"/>
      <c r="B34" s="91"/>
      <c r="C34" s="91"/>
      <c r="D34" s="85" t="s">
        <v>29</v>
      </c>
      <c r="E34" s="85">
        <v>55873.599999999999</v>
      </c>
      <c r="F34" s="85">
        <v>52831.4</v>
      </c>
      <c r="G34" s="87">
        <v>108705</v>
      </c>
    </row>
    <row r="35" spans="1:7">
      <c r="A35" s="91"/>
      <c r="B35" s="91"/>
      <c r="C35" s="91"/>
      <c r="D35" s="85" t="s">
        <v>30</v>
      </c>
      <c r="E35" s="85">
        <v>42120.9</v>
      </c>
      <c r="F35" s="85">
        <v>39648.1</v>
      </c>
      <c r="G35" s="87">
        <v>81769</v>
      </c>
    </row>
    <row r="36" spans="1:7">
      <c r="A36" s="91"/>
      <c r="B36" s="91"/>
      <c r="C36" s="91"/>
      <c r="D36" s="85" t="s">
        <v>31</v>
      </c>
      <c r="E36" s="85">
        <v>3964.7</v>
      </c>
      <c r="F36" s="85">
        <v>3699.1</v>
      </c>
      <c r="G36" s="87">
        <v>7663.8</v>
      </c>
    </row>
    <row r="37" spans="1:7">
      <c r="A37" s="91"/>
      <c r="B37" s="91"/>
      <c r="C37" s="91"/>
      <c r="D37" s="85" t="s">
        <v>32</v>
      </c>
      <c r="E37" s="85">
        <v>3892.6</v>
      </c>
      <c r="F37" s="85">
        <v>3600</v>
      </c>
      <c r="G37" s="87">
        <v>7492.6</v>
      </c>
    </row>
    <row r="38" spans="1:7">
      <c r="A38" s="91"/>
      <c r="B38" s="91"/>
      <c r="C38" s="85" t="s">
        <v>25</v>
      </c>
      <c r="D38" s="86"/>
      <c r="E38" s="86"/>
      <c r="F38" s="86"/>
      <c r="G38" s="87">
        <v>570109.69999999995</v>
      </c>
    </row>
    <row r="39" spans="1:7">
      <c r="A39" s="91"/>
      <c r="B39" s="91"/>
      <c r="C39" s="85" t="s">
        <v>21</v>
      </c>
      <c r="D39" s="85" t="s">
        <v>28</v>
      </c>
      <c r="E39" s="85">
        <v>100886.8</v>
      </c>
      <c r="F39" s="85">
        <v>98141.9</v>
      </c>
      <c r="G39" s="87">
        <v>199028.7</v>
      </c>
    </row>
    <row r="40" spans="1:7">
      <c r="A40" s="91"/>
      <c r="B40" s="91"/>
      <c r="C40" s="91"/>
      <c r="D40" s="85" t="s">
        <v>29</v>
      </c>
      <c r="E40" s="85">
        <v>28443.4</v>
      </c>
      <c r="F40" s="85">
        <v>28815.3</v>
      </c>
      <c r="G40" s="87">
        <v>57258.7</v>
      </c>
    </row>
    <row r="41" spans="1:7">
      <c r="A41" s="91"/>
      <c r="B41" s="91"/>
      <c r="C41" s="91"/>
      <c r="D41" s="85" t="s">
        <v>30</v>
      </c>
      <c r="E41" s="85">
        <v>20038.599999999999</v>
      </c>
      <c r="F41" s="85">
        <v>19973.7</v>
      </c>
      <c r="G41" s="87">
        <v>40012.300000000003</v>
      </c>
    </row>
    <row r="42" spans="1:7">
      <c r="A42" s="91"/>
      <c r="B42" s="91"/>
      <c r="C42" s="91"/>
      <c r="D42" s="85" t="s">
        <v>31</v>
      </c>
      <c r="E42" s="85">
        <v>995</v>
      </c>
      <c r="F42" s="85">
        <v>975</v>
      </c>
      <c r="G42" s="87">
        <v>1970</v>
      </c>
    </row>
    <row r="43" spans="1:7">
      <c r="A43" s="91"/>
      <c r="B43" s="91"/>
      <c r="C43" s="91"/>
      <c r="D43" s="85" t="s">
        <v>32</v>
      </c>
      <c r="E43" s="85">
        <v>433</v>
      </c>
      <c r="F43" s="85">
        <v>452</v>
      </c>
      <c r="G43" s="87">
        <v>885</v>
      </c>
    </row>
    <row r="44" spans="1:7">
      <c r="A44" s="91"/>
      <c r="B44" s="91"/>
      <c r="C44" s="85" t="s">
        <v>26</v>
      </c>
      <c r="D44" s="86"/>
      <c r="E44" s="86"/>
      <c r="F44" s="86"/>
      <c r="G44" s="87">
        <v>299154.7</v>
      </c>
    </row>
    <row r="45" spans="1:7">
      <c r="A45" s="91"/>
      <c r="B45" s="85" t="s">
        <v>10</v>
      </c>
      <c r="C45" s="85" t="s">
        <v>20</v>
      </c>
      <c r="D45" s="85" t="s">
        <v>28</v>
      </c>
      <c r="E45" s="85">
        <v>63350.6</v>
      </c>
      <c r="F45" s="85">
        <v>59200.3</v>
      </c>
      <c r="G45" s="87">
        <v>122550.9</v>
      </c>
    </row>
    <row r="46" spans="1:7">
      <c r="A46" s="91"/>
      <c r="B46" s="91"/>
      <c r="C46" s="91"/>
      <c r="D46" s="85" t="s">
        <v>29</v>
      </c>
      <c r="E46" s="85">
        <v>11401.6</v>
      </c>
      <c r="F46" s="85">
        <v>10729.7</v>
      </c>
      <c r="G46" s="87">
        <v>22131.3</v>
      </c>
    </row>
    <row r="47" spans="1:7">
      <c r="A47" s="91"/>
      <c r="B47" s="91"/>
      <c r="C47" s="91"/>
      <c r="D47" s="85" t="s">
        <v>30</v>
      </c>
      <c r="E47" s="85">
        <v>10523.2</v>
      </c>
      <c r="F47" s="85">
        <v>9630.2000000000007</v>
      </c>
      <c r="G47" s="87">
        <v>20153.400000000001</v>
      </c>
    </row>
    <row r="48" spans="1:7">
      <c r="A48" s="91"/>
      <c r="B48" s="91"/>
      <c r="C48" s="91"/>
      <c r="D48" s="85" t="s">
        <v>31</v>
      </c>
      <c r="E48" s="85">
        <v>2806.8</v>
      </c>
      <c r="F48" s="85">
        <v>2454.5</v>
      </c>
      <c r="G48" s="87">
        <v>5261.3</v>
      </c>
    </row>
    <row r="49" spans="1:7">
      <c r="A49" s="91"/>
      <c r="B49" s="91"/>
      <c r="C49" s="91"/>
      <c r="D49" s="85" t="s">
        <v>32</v>
      </c>
      <c r="E49" s="85">
        <v>978.6</v>
      </c>
      <c r="F49" s="85">
        <v>908.3</v>
      </c>
      <c r="G49" s="87">
        <v>1886.8</v>
      </c>
    </row>
    <row r="50" spans="1:7">
      <c r="A50" s="91"/>
      <c r="B50" s="91"/>
      <c r="C50" s="85" t="s">
        <v>25</v>
      </c>
      <c r="D50" s="86"/>
      <c r="E50" s="86"/>
      <c r="F50" s="86"/>
      <c r="G50" s="87">
        <v>171983.7</v>
      </c>
    </row>
    <row r="51" spans="1:7">
      <c r="A51" s="91"/>
      <c r="B51" s="91"/>
      <c r="C51" s="85" t="s">
        <v>21</v>
      </c>
      <c r="D51" s="85" t="s">
        <v>28</v>
      </c>
      <c r="E51" s="85">
        <v>42681.2</v>
      </c>
      <c r="F51" s="85">
        <v>42952.3</v>
      </c>
      <c r="G51" s="87">
        <v>85633.4</v>
      </c>
    </row>
    <row r="52" spans="1:7">
      <c r="A52" s="91"/>
      <c r="B52" s="91"/>
      <c r="C52" s="91"/>
      <c r="D52" s="85" t="s">
        <v>29</v>
      </c>
      <c r="E52" s="85">
        <v>5416</v>
      </c>
      <c r="F52" s="85">
        <v>5298.3</v>
      </c>
      <c r="G52" s="87">
        <v>10714.3</v>
      </c>
    </row>
    <row r="53" spans="1:7">
      <c r="A53" s="91"/>
      <c r="B53" s="91"/>
      <c r="C53" s="91"/>
      <c r="D53" s="85" t="s">
        <v>30</v>
      </c>
      <c r="E53" s="85">
        <v>2413.3000000000002</v>
      </c>
      <c r="F53" s="85">
        <v>2555.8000000000002</v>
      </c>
      <c r="G53" s="87">
        <v>4969.1000000000004</v>
      </c>
    </row>
    <row r="54" spans="1:7">
      <c r="A54" s="91"/>
      <c r="B54" s="91"/>
      <c r="C54" s="91"/>
      <c r="D54" s="85" t="s">
        <v>31</v>
      </c>
      <c r="E54" s="85">
        <v>726</v>
      </c>
      <c r="F54" s="85">
        <v>813</v>
      </c>
      <c r="G54" s="87">
        <v>1539</v>
      </c>
    </row>
    <row r="55" spans="1:7">
      <c r="A55" s="91"/>
      <c r="B55" s="91"/>
      <c r="C55" s="91"/>
      <c r="D55" s="85" t="s">
        <v>32</v>
      </c>
      <c r="E55" s="85">
        <v>60.2</v>
      </c>
      <c r="F55" s="85">
        <v>86.8</v>
      </c>
      <c r="G55" s="87">
        <v>147</v>
      </c>
    </row>
    <row r="56" spans="1:7">
      <c r="A56" s="91"/>
      <c r="B56" s="91"/>
      <c r="C56" s="85" t="s">
        <v>26</v>
      </c>
      <c r="D56" s="86"/>
      <c r="E56" s="86"/>
      <c r="F56" s="86"/>
      <c r="G56" s="87">
        <v>103002.8</v>
      </c>
    </row>
    <row r="57" spans="1:7">
      <c r="A57" s="91"/>
      <c r="B57" s="85" t="s">
        <v>11</v>
      </c>
      <c r="C57" s="85" t="s">
        <v>20</v>
      </c>
      <c r="D57" s="85" t="s">
        <v>28</v>
      </c>
      <c r="E57" s="85">
        <v>117312.3</v>
      </c>
      <c r="F57" s="85">
        <v>108872.7</v>
      </c>
      <c r="G57" s="87">
        <v>226185</v>
      </c>
    </row>
    <row r="58" spans="1:7">
      <c r="A58" s="91"/>
      <c r="B58" s="91"/>
      <c r="C58" s="91"/>
      <c r="D58" s="85" t="s">
        <v>29</v>
      </c>
      <c r="E58" s="85">
        <v>12924.6</v>
      </c>
      <c r="F58" s="85">
        <v>11805.7</v>
      </c>
      <c r="G58" s="87">
        <v>24730.3</v>
      </c>
    </row>
    <row r="59" spans="1:7">
      <c r="A59" s="91"/>
      <c r="B59" s="91"/>
      <c r="C59" s="91"/>
      <c r="D59" s="85" t="s">
        <v>30</v>
      </c>
      <c r="E59" s="85">
        <v>11216.6</v>
      </c>
      <c r="F59" s="85">
        <v>10263.299999999999</v>
      </c>
      <c r="G59" s="87">
        <v>21479.9</v>
      </c>
    </row>
    <row r="60" spans="1:7">
      <c r="A60" s="91"/>
      <c r="B60" s="91"/>
      <c r="C60" s="91"/>
      <c r="D60" s="85" t="s">
        <v>31</v>
      </c>
      <c r="E60" s="85">
        <v>6560.3</v>
      </c>
      <c r="F60" s="85">
        <v>6264.3</v>
      </c>
      <c r="G60" s="87">
        <v>12824.6</v>
      </c>
    </row>
    <row r="61" spans="1:7">
      <c r="A61" s="91"/>
      <c r="B61" s="91"/>
      <c r="C61" s="91"/>
      <c r="D61" s="85" t="s">
        <v>32</v>
      </c>
      <c r="E61" s="85">
        <v>3965.6</v>
      </c>
      <c r="F61" s="85">
        <v>3633</v>
      </c>
      <c r="G61" s="87">
        <v>7598.6</v>
      </c>
    </row>
    <row r="62" spans="1:7">
      <c r="A62" s="91"/>
      <c r="B62" s="91"/>
      <c r="C62" s="85" t="s">
        <v>25</v>
      </c>
      <c r="D62" s="86"/>
      <c r="E62" s="86"/>
      <c r="F62" s="86"/>
      <c r="G62" s="87">
        <v>292818.40000000002</v>
      </c>
    </row>
    <row r="63" spans="1:7">
      <c r="A63" s="91"/>
      <c r="B63" s="91"/>
      <c r="C63" s="85" t="s">
        <v>21</v>
      </c>
      <c r="D63" s="85" t="s">
        <v>28</v>
      </c>
      <c r="E63" s="85">
        <v>61389.8</v>
      </c>
      <c r="F63" s="85">
        <v>61535.3</v>
      </c>
      <c r="G63" s="87">
        <v>122925.1</v>
      </c>
    </row>
    <row r="64" spans="1:7">
      <c r="A64" s="91"/>
      <c r="B64" s="91"/>
      <c r="C64" s="91"/>
      <c r="D64" s="85" t="s">
        <v>29</v>
      </c>
      <c r="E64" s="85">
        <v>5698.4</v>
      </c>
      <c r="F64" s="85">
        <v>5616.6</v>
      </c>
      <c r="G64" s="87">
        <v>11315</v>
      </c>
    </row>
    <row r="65" spans="1:7">
      <c r="A65" s="91"/>
      <c r="B65" s="91"/>
      <c r="C65" s="91"/>
      <c r="D65" s="85" t="s">
        <v>30</v>
      </c>
      <c r="E65" s="85">
        <v>4324.3999999999996</v>
      </c>
      <c r="F65" s="85">
        <v>4779.8999999999996</v>
      </c>
      <c r="G65" s="87">
        <v>9104.2999999999993</v>
      </c>
    </row>
    <row r="66" spans="1:7">
      <c r="A66" s="91"/>
      <c r="B66" s="91"/>
      <c r="C66" s="91"/>
      <c r="D66" s="85" t="s">
        <v>31</v>
      </c>
      <c r="E66" s="85">
        <v>1084</v>
      </c>
      <c r="F66" s="85">
        <v>1057.4000000000001</v>
      </c>
      <c r="G66" s="87">
        <v>2141.4</v>
      </c>
    </row>
    <row r="67" spans="1:7">
      <c r="A67" s="91"/>
      <c r="B67" s="91"/>
      <c r="C67" s="91"/>
      <c r="D67" s="85" t="s">
        <v>32</v>
      </c>
      <c r="E67" s="85">
        <v>771.2</v>
      </c>
      <c r="F67" s="85">
        <v>819.1</v>
      </c>
      <c r="G67" s="87">
        <v>1590.3</v>
      </c>
    </row>
    <row r="68" spans="1:7">
      <c r="A68" s="91"/>
      <c r="B68" s="91"/>
      <c r="C68" s="85" t="s">
        <v>26</v>
      </c>
      <c r="D68" s="86"/>
      <c r="E68" s="86"/>
      <c r="F68" s="86"/>
      <c r="G68" s="87">
        <v>147076.1</v>
      </c>
    </row>
    <row r="69" spans="1:7">
      <c r="A69" s="91"/>
      <c r="B69" s="85" t="s">
        <v>12</v>
      </c>
      <c r="C69" s="85" t="s">
        <v>20</v>
      </c>
      <c r="D69" s="85" t="s">
        <v>28</v>
      </c>
      <c r="E69" s="85">
        <v>0</v>
      </c>
      <c r="F69" s="85">
        <v>0</v>
      </c>
      <c r="G69" s="87">
        <v>0</v>
      </c>
    </row>
    <row r="70" spans="1:7">
      <c r="A70" s="91"/>
      <c r="B70" s="91"/>
      <c r="C70" s="91"/>
      <c r="D70" s="85" t="s">
        <v>29</v>
      </c>
      <c r="E70" s="85">
        <v>19345.099999999999</v>
      </c>
      <c r="F70" s="85">
        <v>18211.3</v>
      </c>
      <c r="G70" s="87">
        <v>37556.400000000001</v>
      </c>
    </row>
    <row r="71" spans="1:7">
      <c r="A71" s="91"/>
      <c r="B71" s="91"/>
      <c r="C71" s="91"/>
      <c r="D71" s="85" t="s">
        <v>30</v>
      </c>
      <c r="E71" s="85">
        <v>8632.7999999999993</v>
      </c>
      <c r="F71" s="85">
        <v>8196</v>
      </c>
      <c r="G71" s="87">
        <v>16828.8</v>
      </c>
    </row>
    <row r="72" spans="1:7">
      <c r="A72" s="91"/>
      <c r="B72" s="91"/>
      <c r="C72" s="91"/>
      <c r="D72" s="85" t="s">
        <v>31</v>
      </c>
      <c r="E72" s="85">
        <v>277.5</v>
      </c>
      <c r="F72" s="85">
        <v>247.9</v>
      </c>
      <c r="G72" s="87">
        <v>525.4</v>
      </c>
    </row>
    <row r="73" spans="1:7">
      <c r="A73" s="91"/>
      <c r="B73" s="91"/>
      <c r="C73" s="91"/>
      <c r="D73" s="85" t="s">
        <v>32</v>
      </c>
      <c r="E73" s="85">
        <v>141.5</v>
      </c>
      <c r="F73" s="85">
        <v>133</v>
      </c>
      <c r="G73" s="87">
        <v>274.5</v>
      </c>
    </row>
    <row r="74" spans="1:7">
      <c r="A74" s="91"/>
      <c r="B74" s="91"/>
      <c r="C74" s="85" t="s">
        <v>25</v>
      </c>
      <c r="D74" s="86"/>
      <c r="E74" s="86"/>
      <c r="F74" s="86"/>
      <c r="G74" s="87">
        <v>55185.1</v>
      </c>
    </row>
    <row r="75" spans="1:7">
      <c r="A75" s="91"/>
      <c r="B75" s="91"/>
      <c r="C75" s="85" t="s">
        <v>21</v>
      </c>
      <c r="D75" s="85" t="s">
        <v>28</v>
      </c>
      <c r="E75" s="85">
        <v>0</v>
      </c>
      <c r="F75" s="85">
        <v>0</v>
      </c>
      <c r="G75" s="87">
        <v>0</v>
      </c>
    </row>
    <row r="76" spans="1:7">
      <c r="A76" s="91"/>
      <c r="B76" s="91"/>
      <c r="C76" s="91"/>
      <c r="D76" s="85" t="s">
        <v>29</v>
      </c>
      <c r="E76" s="85">
        <v>11011.5</v>
      </c>
      <c r="F76" s="85">
        <v>11344.1</v>
      </c>
      <c r="G76" s="87">
        <v>22355.599999999999</v>
      </c>
    </row>
    <row r="77" spans="1:7">
      <c r="A77" s="91"/>
      <c r="B77" s="91"/>
      <c r="C77" s="91"/>
      <c r="D77" s="85" t="s">
        <v>30</v>
      </c>
      <c r="E77" s="85">
        <v>1829.8</v>
      </c>
      <c r="F77" s="85">
        <v>1811.6</v>
      </c>
      <c r="G77" s="87">
        <v>3641.4</v>
      </c>
    </row>
    <row r="78" spans="1:7">
      <c r="A78" s="91"/>
      <c r="B78" s="91"/>
      <c r="C78" s="91"/>
      <c r="D78" s="85" t="s">
        <v>31</v>
      </c>
      <c r="E78" s="85">
        <v>63</v>
      </c>
      <c r="F78" s="85">
        <v>51</v>
      </c>
      <c r="G78" s="87">
        <v>114</v>
      </c>
    </row>
    <row r="79" spans="1:7">
      <c r="A79" s="91"/>
      <c r="B79" s="91"/>
      <c r="C79" s="91"/>
      <c r="D79" s="85" t="s">
        <v>32</v>
      </c>
      <c r="E79" s="85">
        <v>0</v>
      </c>
      <c r="F79" s="85">
        <v>0</v>
      </c>
      <c r="G79" s="87">
        <v>0</v>
      </c>
    </row>
    <row r="80" spans="1:7">
      <c r="A80" s="91"/>
      <c r="B80" s="91"/>
      <c r="C80" s="85" t="s">
        <v>26</v>
      </c>
      <c r="D80" s="86"/>
      <c r="E80" s="86"/>
      <c r="F80" s="86"/>
      <c r="G80" s="87">
        <v>26111</v>
      </c>
    </row>
    <row r="81" spans="1:7">
      <c r="A81" s="91"/>
      <c r="B81" s="85" t="s">
        <v>13</v>
      </c>
      <c r="C81" s="85" t="s">
        <v>20</v>
      </c>
      <c r="D81" s="85" t="s">
        <v>28</v>
      </c>
      <c r="E81" s="85">
        <v>0</v>
      </c>
      <c r="F81" s="85">
        <v>0</v>
      </c>
      <c r="G81" s="87">
        <v>0</v>
      </c>
    </row>
    <row r="82" spans="1:7">
      <c r="A82" s="91"/>
      <c r="B82" s="91"/>
      <c r="C82" s="91"/>
      <c r="D82" s="85" t="s">
        <v>29</v>
      </c>
      <c r="E82" s="85">
        <v>0</v>
      </c>
      <c r="F82" s="85">
        <v>0</v>
      </c>
      <c r="G82" s="87">
        <v>0</v>
      </c>
    </row>
    <row r="83" spans="1:7">
      <c r="A83" s="91"/>
      <c r="B83" s="91"/>
      <c r="C83" s="91"/>
      <c r="D83" s="85" t="s">
        <v>30</v>
      </c>
      <c r="E83" s="85">
        <v>8809.6</v>
      </c>
      <c r="F83" s="85">
        <v>8515.9</v>
      </c>
      <c r="G83" s="87">
        <v>17325.5</v>
      </c>
    </row>
    <row r="84" spans="1:7">
      <c r="A84" s="91"/>
      <c r="B84" s="91"/>
      <c r="C84" s="91"/>
      <c r="D84" s="85" t="s">
        <v>31</v>
      </c>
      <c r="E84" s="85">
        <v>2470.6999999999998</v>
      </c>
      <c r="F84" s="85">
        <v>2322.1</v>
      </c>
      <c r="G84" s="87">
        <v>4792.8</v>
      </c>
    </row>
    <row r="85" spans="1:7">
      <c r="A85" s="91"/>
      <c r="B85" s="91"/>
      <c r="C85" s="91"/>
      <c r="D85" s="85" t="s">
        <v>32</v>
      </c>
      <c r="E85" s="85">
        <v>3692.9</v>
      </c>
      <c r="F85" s="85">
        <v>3519.3</v>
      </c>
      <c r="G85" s="87">
        <v>7212.2</v>
      </c>
    </row>
    <row r="86" spans="1:7">
      <c r="A86" s="91"/>
      <c r="B86" s="91"/>
      <c r="C86" s="85" t="s">
        <v>25</v>
      </c>
      <c r="D86" s="86"/>
      <c r="E86" s="86"/>
      <c r="F86" s="86"/>
      <c r="G86" s="87">
        <v>29330.5</v>
      </c>
    </row>
    <row r="87" spans="1:7">
      <c r="A87" s="91"/>
      <c r="B87" s="91"/>
      <c r="C87" s="85" t="s">
        <v>21</v>
      </c>
      <c r="D87" s="85" t="s">
        <v>28</v>
      </c>
      <c r="E87" s="85">
        <v>0</v>
      </c>
      <c r="F87" s="85">
        <v>0</v>
      </c>
      <c r="G87" s="87">
        <v>0</v>
      </c>
    </row>
    <row r="88" spans="1:7">
      <c r="A88" s="91"/>
      <c r="B88" s="91"/>
      <c r="C88" s="91"/>
      <c r="D88" s="85" t="s">
        <v>29</v>
      </c>
      <c r="E88" s="85">
        <v>0</v>
      </c>
      <c r="F88" s="85">
        <v>0</v>
      </c>
      <c r="G88" s="87">
        <v>0</v>
      </c>
    </row>
    <row r="89" spans="1:7">
      <c r="A89" s="91"/>
      <c r="B89" s="91"/>
      <c r="C89" s="91"/>
      <c r="D89" s="85" t="s">
        <v>30</v>
      </c>
      <c r="E89" s="85">
        <v>3351.8</v>
      </c>
      <c r="F89" s="85">
        <v>3394.6</v>
      </c>
      <c r="G89" s="87">
        <v>6746.4</v>
      </c>
    </row>
    <row r="90" spans="1:7">
      <c r="A90" s="91"/>
      <c r="B90" s="91"/>
      <c r="C90" s="91"/>
      <c r="D90" s="85" t="s">
        <v>31</v>
      </c>
      <c r="E90" s="85">
        <v>1488.6</v>
      </c>
      <c r="F90" s="85">
        <v>1428</v>
      </c>
      <c r="G90" s="87">
        <v>2916.6</v>
      </c>
    </row>
    <row r="91" spans="1:7">
      <c r="A91" s="91"/>
      <c r="B91" s="91"/>
      <c r="C91" s="91"/>
      <c r="D91" s="85" t="s">
        <v>32</v>
      </c>
      <c r="E91" s="85">
        <v>511</v>
      </c>
      <c r="F91" s="85">
        <v>476</v>
      </c>
      <c r="G91" s="87">
        <v>987</v>
      </c>
    </row>
    <row r="92" spans="1:7">
      <c r="A92" s="91"/>
      <c r="B92" s="91"/>
      <c r="C92" s="85" t="s">
        <v>26</v>
      </c>
      <c r="D92" s="86"/>
      <c r="E92" s="86"/>
      <c r="F92" s="86"/>
      <c r="G92" s="87">
        <v>10650</v>
      </c>
    </row>
    <row r="93" spans="1:7">
      <c r="A93" s="91"/>
      <c r="B93" s="85" t="s">
        <v>14</v>
      </c>
      <c r="C93" s="85" t="s">
        <v>20</v>
      </c>
      <c r="D93" s="85" t="s">
        <v>28</v>
      </c>
      <c r="E93" s="85">
        <v>24000.7</v>
      </c>
      <c r="F93" s="85">
        <v>22157.5</v>
      </c>
      <c r="G93" s="87">
        <v>46158.2</v>
      </c>
    </row>
    <row r="94" spans="1:7">
      <c r="A94" s="91"/>
      <c r="B94" s="91"/>
      <c r="C94" s="91"/>
      <c r="D94" s="85" t="s">
        <v>29</v>
      </c>
      <c r="E94" s="85">
        <v>18</v>
      </c>
      <c r="F94" s="85">
        <v>12</v>
      </c>
      <c r="G94" s="87">
        <v>30</v>
      </c>
    </row>
    <row r="95" spans="1:7">
      <c r="A95" s="91"/>
      <c r="B95" s="91"/>
      <c r="C95" s="91"/>
      <c r="D95" s="85" t="s">
        <v>30</v>
      </c>
      <c r="E95" s="85">
        <v>0</v>
      </c>
      <c r="F95" s="85">
        <v>0</v>
      </c>
      <c r="G95" s="87">
        <v>0</v>
      </c>
    </row>
    <row r="96" spans="1:7">
      <c r="A96" s="91"/>
      <c r="B96" s="91"/>
      <c r="C96" s="91"/>
      <c r="D96" s="85" t="s">
        <v>31</v>
      </c>
      <c r="E96" s="85">
        <v>0</v>
      </c>
      <c r="F96" s="85">
        <v>0</v>
      </c>
      <c r="G96" s="87">
        <v>0</v>
      </c>
    </row>
    <row r="97" spans="1:7">
      <c r="A97" s="91"/>
      <c r="B97" s="91"/>
      <c r="C97" s="91"/>
      <c r="D97" s="85" t="s">
        <v>32</v>
      </c>
      <c r="E97" s="85">
        <v>0</v>
      </c>
      <c r="F97" s="85">
        <v>0</v>
      </c>
      <c r="G97" s="87">
        <v>0</v>
      </c>
    </row>
    <row r="98" spans="1:7">
      <c r="A98" s="91"/>
      <c r="B98" s="91"/>
      <c r="C98" s="85" t="s">
        <v>25</v>
      </c>
      <c r="D98" s="86"/>
      <c r="E98" s="86"/>
      <c r="F98" s="86"/>
      <c r="G98" s="87">
        <v>46188.2</v>
      </c>
    </row>
    <row r="99" spans="1:7">
      <c r="A99" s="91"/>
      <c r="B99" s="91"/>
      <c r="C99" s="85" t="s">
        <v>21</v>
      </c>
      <c r="D99" s="85" t="s">
        <v>28</v>
      </c>
      <c r="E99" s="85">
        <v>14933.9</v>
      </c>
      <c r="F99" s="85">
        <v>14711.6</v>
      </c>
      <c r="G99" s="87">
        <v>29645.5</v>
      </c>
    </row>
    <row r="100" spans="1:7">
      <c r="A100" s="91"/>
      <c r="B100" s="91"/>
      <c r="C100" s="91"/>
      <c r="D100" s="85" t="s">
        <v>29</v>
      </c>
      <c r="E100" s="85">
        <v>0</v>
      </c>
      <c r="F100" s="85">
        <v>0</v>
      </c>
      <c r="G100" s="87">
        <v>0</v>
      </c>
    </row>
    <row r="101" spans="1:7">
      <c r="A101" s="91"/>
      <c r="B101" s="91"/>
      <c r="C101" s="91"/>
      <c r="D101" s="85" t="s">
        <v>30</v>
      </c>
      <c r="E101" s="85">
        <v>0</v>
      </c>
      <c r="F101" s="85">
        <v>0</v>
      </c>
      <c r="G101" s="87">
        <v>0</v>
      </c>
    </row>
    <row r="102" spans="1:7">
      <c r="A102" s="91"/>
      <c r="B102" s="91"/>
      <c r="C102" s="91"/>
      <c r="D102" s="85" t="s">
        <v>31</v>
      </c>
      <c r="E102" s="85">
        <v>0</v>
      </c>
      <c r="F102" s="85">
        <v>0</v>
      </c>
      <c r="G102" s="87">
        <v>0</v>
      </c>
    </row>
    <row r="103" spans="1:7">
      <c r="A103" s="91"/>
      <c r="B103" s="91"/>
      <c r="C103" s="91"/>
      <c r="D103" s="85" t="s">
        <v>32</v>
      </c>
      <c r="E103" s="85">
        <v>0</v>
      </c>
      <c r="F103" s="85">
        <v>0</v>
      </c>
      <c r="G103" s="87">
        <v>0</v>
      </c>
    </row>
    <row r="104" spans="1:7">
      <c r="A104" s="91"/>
      <c r="B104" s="91"/>
      <c r="C104" s="85" t="s">
        <v>26</v>
      </c>
      <c r="D104" s="86"/>
      <c r="E104" s="86"/>
      <c r="F104" s="86"/>
      <c r="G104" s="87">
        <v>29645.5</v>
      </c>
    </row>
    <row r="105" spans="1:7">
      <c r="A105" s="92" t="s">
        <v>40</v>
      </c>
      <c r="B105" s="93"/>
      <c r="C105" s="93"/>
      <c r="D105" s="93"/>
      <c r="E105" s="93"/>
      <c r="F105" s="93"/>
      <c r="G105" s="94">
        <v>4037112.1</v>
      </c>
    </row>
    <row r="106" spans="1:7">
      <c r="E106" s="48"/>
      <c r="F106" s="48"/>
      <c r="G106" s="48"/>
    </row>
    <row r="107" spans="1:7">
      <c r="E107" s="48"/>
      <c r="F107" s="48"/>
      <c r="G107" s="48"/>
    </row>
    <row r="108" spans="1:7">
      <c r="E108" s="48"/>
      <c r="F108" s="48"/>
      <c r="G108" s="48"/>
    </row>
    <row r="109" spans="1:7">
      <c r="E109" s="48"/>
      <c r="F109" s="48"/>
      <c r="G109" s="48"/>
    </row>
    <row r="110" spans="1:7">
      <c r="E110" s="48"/>
      <c r="F110" s="48"/>
      <c r="G110" s="48"/>
    </row>
    <row r="111" spans="1:7">
      <c r="E111" s="48"/>
      <c r="F111" s="48"/>
      <c r="G111" s="48"/>
    </row>
    <row r="112" spans="1:7">
      <c r="E112" s="48"/>
      <c r="F112" s="48"/>
      <c r="G112" s="48"/>
    </row>
    <row r="113" s="48" customFormat="1"/>
    <row r="114" s="48" customFormat="1"/>
    <row r="115" s="48" customFormat="1"/>
    <row r="116" s="48" customFormat="1"/>
    <row r="117" s="48" customFormat="1"/>
    <row r="118" s="48" customFormat="1"/>
    <row r="119" s="48" customFormat="1"/>
    <row r="120" s="48" customFormat="1"/>
    <row r="121" s="48" customFormat="1"/>
    <row r="122" s="48" customFormat="1"/>
    <row r="123" s="48" customFormat="1"/>
    <row r="124" s="48" customFormat="1"/>
    <row r="125" s="48" customFormat="1"/>
    <row r="126" s="48" customFormat="1"/>
    <row r="127" s="48" customFormat="1"/>
    <row r="128" s="48" customFormat="1"/>
    <row r="129" s="48" customFormat="1"/>
    <row r="130" s="48" customFormat="1"/>
    <row r="131" s="48" customFormat="1"/>
    <row r="132" s="48" customFormat="1"/>
    <row r="133" s="48" customFormat="1"/>
    <row r="134" s="48" customFormat="1"/>
    <row r="135" s="48" customFormat="1"/>
    <row r="136" s="48" customFormat="1"/>
    <row r="137" s="48" customFormat="1"/>
    <row r="138" s="48" customFormat="1"/>
    <row r="139" s="48" customFormat="1"/>
    <row r="140" s="48" customFormat="1"/>
    <row r="141" s="48" customFormat="1"/>
    <row r="142" s="48" customFormat="1"/>
    <row r="143" s="48" customFormat="1"/>
    <row r="144" s="48" customFormat="1"/>
    <row r="145" s="48" customFormat="1"/>
    <row r="146" s="48" customFormat="1"/>
    <row r="147" s="48" customFormat="1"/>
    <row r="148" s="48" customFormat="1"/>
    <row r="149" s="48" customFormat="1"/>
    <row r="150" s="48" customFormat="1"/>
    <row r="151" s="48" customFormat="1"/>
    <row r="152" s="48" customFormat="1"/>
    <row r="153" s="48" customFormat="1"/>
    <row r="154" s="48" customFormat="1"/>
    <row r="155" s="48" customFormat="1"/>
    <row r="156" s="48" customFormat="1"/>
    <row r="157" s="48" customFormat="1"/>
    <row r="158" s="48" customFormat="1"/>
    <row r="159" s="48" customFormat="1"/>
    <row r="160" s="48" customFormat="1"/>
    <row r="161" s="48" customFormat="1"/>
    <row r="162" s="48" customFormat="1"/>
    <row r="163" s="48" customFormat="1"/>
    <row r="164" s="48" customFormat="1"/>
    <row r="165" s="48" customFormat="1"/>
    <row r="166" s="48" customFormat="1"/>
    <row r="167" s="48" customFormat="1"/>
    <row r="168" s="48" customFormat="1"/>
    <row r="169" s="48" customFormat="1"/>
    <row r="170" s="48" customFormat="1"/>
    <row r="171" s="48" customFormat="1"/>
    <row r="172" s="48" customFormat="1"/>
    <row r="173" s="48" customFormat="1"/>
    <row r="174" s="48" customFormat="1"/>
    <row r="175" s="48" customFormat="1"/>
    <row r="176" s="48" customFormat="1"/>
    <row r="177" s="48" customFormat="1"/>
    <row r="178" s="48" customFormat="1"/>
    <row r="179" s="48" customFormat="1"/>
    <row r="180" s="48" customFormat="1"/>
    <row r="181" s="48" customFormat="1"/>
    <row r="182" s="48" customFormat="1"/>
    <row r="183" s="48" customFormat="1"/>
    <row r="184" s="48" customFormat="1"/>
    <row r="185" s="48" customFormat="1"/>
    <row r="186" s="48" customFormat="1"/>
    <row r="187" s="48" customFormat="1"/>
    <row r="188" s="48" customFormat="1"/>
    <row r="189" s="48" customFormat="1"/>
    <row r="190" s="48" customFormat="1"/>
    <row r="191" s="48" customFormat="1"/>
    <row r="192" s="48" customFormat="1"/>
    <row r="193" s="48" customFormat="1"/>
    <row r="194" s="48" customFormat="1"/>
    <row r="195" s="48" customFormat="1"/>
    <row r="196" s="48" customFormat="1"/>
    <row r="197" s="48" customFormat="1"/>
    <row r="198" s="48" customFormat="1"/>
    <row r="199" s="48" customFormat="1"/>
    <row r="200" s="48" customFormat="1"/>
    <row r="201" s="48" customFormat="1"/>
    <row r="202" s="48" customFormat="1"/>
    <row r="203" s="48" customFormat="1"/>
    <row r="204" s="48" customFormat="1"/>
    <row r="205" s="48" customFormat="1"/>
    <row r="206" s="48" customFormat="1"/>
    <row r="207" s="48" customFormat="1"/>
    <row r="208" s="48" customFormat="1"/>
    <row r="209" s="48" customFormat="1"/>
    <row r="210" s="48" customFormat="1"/>
    <row r="211" s="48" customFormat="1"/>
    <row r="212" s="48" customFormat="1"/>
    <row r="213" s="48" customFormat="1"/>
    <row r="214" s="48" customFormat="1"/>
    <row r="215" s="48" customFormat="1"/>
    <row r="216" s="48" customFormat="1"/>
    <row r="217" s="48" customFormat="1"/>
    <row r="218" s="48" customFormat="1"/>
    <row r="219" s="48" customFormat="1"/>
    <row r="220" s="48" customFormat="1"/>
    <row r="221" s="48" customFormat="1"/>
    <row r="222" s="48" customFormat="1"/>
    <row r="223" s="48" customFormat="1"/>
    <row r="224" s="48" customFormat="1"/>
    <row r="225" s="48" customFormat="1"/>
    <row r="226" s="48" customFormat="1"/>
    <row r="227" s="48" customFormat="1"/>
    <row r="228" s="48" customFormat="1"/>
    <row r="229" s="48" customFormat="1"/>
    <row r="230" s="48" customFormat="1"/>
    <row r="231" s="48" customFormat="1"/>
    <row r="232" s="48" customFormat="1"/>
    <row r="233" s="48" customFormat="1"/>
    <row r="234" s="48" customFormat="1"/>
    <row r="235" s="48" customFormat="1"/>
    <row r="236" s="48" customFormat="1"/>
    <row r="237" s="48" customFormat="1"/>
    <row r="238" s="48" customFormat="1"/>
    <row r="239" s="48" customFormat="1"/>
    <row r="240" s="48" customFormat="1"/>
    <row r="241" s="48" customFormat="1"/>
    <row r="242" s="48" customFormat="1"/>
    <row r="243" s="48" customFormat="1"/>
    <row r="244" s="48" customFormat="1"/>
    <row r="245" s="48" customFormat="1"/>
    <row r="246" s="48" customFormat="1"/>
    <row r="247" s="48" customFormat="1"/>
    <row r="248" s="48" customFormat="1"/>
    <row r="249" s="48" customFormat="1"/>
    <row r="250" s="48" customFormat="1"/>
    <row r="251" s="48" customFormat="1"/>
    <row r="252" s="48" customFormat="1"/>
    <row r="253" s="48" customFormat="1"/>
    <row r="254" s="48" customFormat="1"/>
    <row r="255" s="48" customFormat="1"/>
    <row r="256" s="48" customFormat="1"/>
    <row r="257" s="48" customFormat="1"/>
    <row r="258" s="48" customFormat="1"/>
    <row r="259" s="48" customFormat="1"/>
    <row r="260" s="48" customFormat="1"/>
    <row r="261" s="48" customFormat="1"/>
    <row r="262" s="48" customFormat="1"/>
    <row r="263" s="48" customFormat="1"/>
    <row r="264" s="48" customFormat="1"/>
    <row r="265" s="48" customFormat="1"/>
    <row r="266" s="48" customFormat="1"/>
    <row r="267" s="48" customFormat="1"/>
    <row r="268" s="48" customFormat="1"/>
    <row r="269" s="48" customFormat="1"/>
    <row r="270" s="48" customFormat="1"/>
    <row r="271" s="48" customFormat="1"/>
    <row r="272" s="48" customFormat="1"/>
    <row r="273" s="48" customFormat="1"/>
    <row r="274" s="48" customFormat="1"/>
    <row r="275" s="48" customFormat="1"/>
    <row r="276" s="48" customFormat="1"/>
    <row r="277" s="48" customFormat="1"/>
    <row r="278" s="48" customFormat="1"/>
    <row r="279" s="48" customFormat="1"/>
    <row r="280" s="48" customFormat="1"/>
    <row r="281" s="48" customFormat="1"/>
    <row r="282" s="48" customFormat="1"/>
    <row r="283" s="48" customFormat="1"/>
    <row r="284" s="48" customFormat="1"/>
    <row r="285" s="48" customFormat="1"/>
    <row r="286" s="48" customFormat="1"/>
    <row r="287" s="48" customFormat="1"/>
    <row r="288" s="48" customFormat="1"/>
    <row r="289" s="48" customFormat="1"/>
    <row r="290" s="48" customFormat="1"/>
    <row r="291" s="48" customFormat="1"/>
    <row r="292" s="48" customFormat="1"/>
    <row r="293" s="48" customFormat="1"/>
    <row r="294" s="48" customFormat="1"/>
    <row r="295" s="48" customFormat="1"/>
    <row r="296" s="48" customFormat="1"/>
    <row r="297" s="48" customFormat="1"/>
    <row r="298" s="48" customFormat="1"/>
    <row r="299" s="48" customFormat="1"/>
    <row r="300" s="48" customFormat="1"/>
    <row r="301" s="48" customFormat="1"/>
    <row r="302" s="48" customFormat="1"/>
    <row r="303" s="48" customFormat="1"/>
    <row r="304" s="48" customFormat="1"/>
    <row r="305" s="48" customFormat="1"/>
    <row r="306" s="48" customFormat="1"/>
    <row r="307" s="48" customFormat="1"/>
    <row r="308" s="48" customFormat="1"/>
    <row r="309" s="48" customFormat="1"/>
    <row r="310" s="48" customFormat="1"/>
    <row r="311" s="48" customFormat="1"/>
    <row r="312" s="48" customFormat="1"/>
    <row r="313" s="48" customFormat="1"/>
    <row r="314" s="48" customFormat="1"/>
    <row r="315" s="48" customFormat="1"/>
    <row r="316" s="48" customFormat="1"/>
    <row r="317" s="48" customFormat="1"/>
    <row r="318" s="48" customFormat="1"/>
    <row r="319" s="48" customFormat="1"/>
    <row r="320" s="48" customFormat="1"/>
    <row r="321" s="48" customFormat="1"/>
    <row r="322" s="48" customFormat="1"/>
    <row r="323" s="48" customFormat="1"/>
    <row r="324" s="48" customFormat="1"/>
    <row r="325" s="48" customFormat="1"/>
    <row r="326" s="48" customFormat="1"/>
    <row r="327" s="48" customFormat="1"/>
    <row r="328" s="48" customFormat="1"/>
    <row r="329" s="48" customFormat="1"/>
    <row r="330" s="48" customFormat="1"/>
    <row r="331" s="48" customFormat="1"/>
    <row r="332" s="48" customFormat="1"/>
    <row r="333" s="48" customFormat="1"/>
    <row r="334" s="48" customFormat="1"/>
    <row r="335" s="48" customFormat="1"/>
    <row r="336" s="48" customFormat="1"/>
    <row r="337" s="48" customFormat="1"/>
    <row r="338" s="48" customFormat="1"/>
    <row r="339" s="48" customFormat="1"/>
    <row r="340" s="48" customFormat="1"/>
    <row r="341" s="48" customFormat="1"/>
    <row r="342" s="48" customFormat="1"/>
    <row r="343" s="48" customFormat="1"/>
    <row r="344" s="48" customFormat="1"/>
    <row r="345" s="48" customFormat="1"/>
    <row r="346" s="48" customFormat="1"/>
    <row r="347" s="48" customFormat="1"/>
    <row r="348" s="48" customFormat="1"/>
    <row r="349" s="48" customFormat="1"/>
    <row r="350" s="48" customFormat="1"/>
    <row r="351" s="48" customFormat="1"/>
    <row r="352" s="48" customFormat="1"/>
    <row r="353" s="48" customFormat="1"/>
    <row r="354" s="48" customFormat="1"/>
    <row r="355" s="48" customFormat="1"/>
    <row r="356" s="48" customFormat="1"/>
    <row r="357" s="48" customFormat="1"/>
    <row r="358" s="48" customFormat="1"/>
    <row r="359" s="48" customFormat="1"/>
    <row r="360" s="48" customFormat="1"/>
    <row r="361" s="48" customFormat="1"/>
    <row r="362" s="48" customFormat="1"/>
    <row r="363" s="48" customFormat="1"/>
    <row r="364" s="48" customFormat="1"/>
    <row r="365" s="48" customFormat="1"/>
    <row r="366" s="48" customFormat="1"/>
    <row r="367" s="48" customFormat="1"/>
    <row r="368" s="48" customFormat="1"/>
    <row r="369" s="48" customFormat="1"/>
    <row r="370" s="48" customFormat="1"/>
    <row r="371" s="48" customFormat="1"/>
    <row r="372" s="48" customFormat="1"/>
    <row r="373" s="48" customFormat="1"/>
    <row r="374" s="48" customFormat="1"/>
    <row r="375" s="48" customFormat="1"/>
    <row r="376" s="48" customFormat="1"/>
    <row r="377" s="48" customFormat="1"/>
    <row r="378" s="48" customFormat="1"/>
    <row r="379" s="48" customFormat="1"/>
    <row r="380" s="48" customFormat="1"/>
    <row r="381" s="48" customFormat="1"/>
    <row r="382" s="48" customFormat="1"/>
    <row r="383" s="48" customFormat="1"/>
    <row r="384" s="48" customFormat="1"/>
    <row r="385" s="48" customFormat="1"/>
    <row r="386" s="48" customFormat="1"/>
    <row r="387" s="48" customFormat="1"/>
    <row r="388" s="48" customFormat="1"/>
    <row r="389" s="48" customFormat="1"/>
    <row r="390" s="48" customFormat="1"/>
    <row r="391" s="48" customFormat="1"/>
    <row r="392" s="48" customFormat="1"/>
    <row r="393" s="48" customFormat="1"/>
    <row r="394" s="48" customFormat="1"/>
    <row r="395" s="48" customFormat="1"/>
    <row r="396" s="48" customFormat="1"/>
    <row r="397" s="48" customFormat="1"/>
    <row r="398" s="48" customFormat="1"/>
    <row r="399" s="48" customFormat="1"/>
    <row r="400" s="48" customFormat="1"/>
    <row r="401" s="48" customFormat="1"/>
    <row r="402" s="48" customFormat="1"/>
    <row r="403" s="48" customFormat="1"/>
    <row r="404" s="48" customFormat="1"/>
    <row r="405" s="48" customFormat="1"/>
    <row r="406" s="48" customFormat="1"/>
    <row r="407" s="48" customFormat="1"/>
    <row r="408" s="48" customFormat="1"/>
    <row r="409" s="48" customFormat="1"/>
    <row r="410" s="48" customFormat="1"/>
    <row r="411" s="48" customFormat="1"/>
    <row r="412" s="48" customFormat="1"/>
    <row r="413" s="48" customFormat="1"/>
    <row r="414" s="48" customFormat="1"/>
    <row r="415" s="48" customFormat="1"/>
    <row r="416" s="48" customFormat="1"/>
    <row r="417" s="48" customFormat="1"/>
    <row r="418" s="48" customFormat="1"/>
    <row r="419" s="48" customFormat="1"/>
    <row r="420" s="48" customFormat="1"/>
    <row r="421" s="48" customFormat="1"/>
    <row r="422" s="48" customFormat="1"/>
    <row r="423" s="48" customFormat="1"/>
    <row r="424" s="48" customFormat="1"/>
    <row r="425" s="48" customFormat="1"/>
    <row r="426" s="48" customFormat="1"/>
    <row r="427" s="48" customFormat="1"/>
    <row r="428" s="48" customFormat="1"/>
    <row r="429" s="48" customFormat="1"/>
    <row r="430" s="48" customFormat="1"/>
    <row r="431" s="48" customFormat="1"/>
    <row r="432" s="48" customFormat="1"/>
    <row r="433" s="48" customFormat="1"/>
    <row r="434" s="48" customFormat="1"/>
    <row r="435" s="48" customFormat="1"/>
    <row r="436" s="48" customFormat="1"/>
    <row r="437" s="48" customFormat="1"/>
    <row r="438" s="48" customFormat="1"/>
    <row r="439" s="48" customFormat="1"/>
    <row r="440" s="48" customFormat="1"/>
    <row r="441" s="48" customFormat="1"/>
    <row r="442" s="48" customFormat="1"/>
    <row r="443" s="48" customFormat="1"/>
    <row r="444" s="48" customFormat="1"/>
    <row r="445" s="48" customFormat="1"/>
    <row r="446" s="48" customFormat="1"/>
    <row r="447" s="48" customFormat="1"/>
    <row r="448" s="48" customFormat="1"/>
    <row r="449" s="48" customFormat="1"/>
    <row r="450" s="48" customFormat="1"/>
    <row r="451" s="48" customFormat="1"/>
    <row r="452" s="48" customFormat="1"/>
    <row r="453" s="48" customFormat="1"/>
    <row r="454" s="48" customFormat="1"/>
    <row r="455" s="48" customFormat="1"/>
    <row r="456" s="48" customFormat="1"/>
    <row r="457" s="48" customFormat="1"/>
    <row r="458" s="48" customFormat="1"/>
    <row r="459" s="48" customFormat="1"/>
    <row r="460" s="48" customFormat="1"/>
    <row r="461" s="48" customFormat="1"/>
    <row r="462" s="48" customFormat="1"/>
    <row r="463" s="48" customFormat="1"/>
    <row r="464" s="48" customFormat="1"/>
    <row r="465" s="48" customFormat="1"/>
    <row r="466" s="48" customFormat="1"/>
    <row r="467" s="48" customFormat="1"/>
    <row r="468" s="48" customFormat="1"/>
    <row r="469" s="48" customFormat="1"/>
    <row r="470" s="48" customFormat="1"/>
    <row r="471" s="48" customFormat="1"/>
    <row r="472" s="48" customFormat="1"/>
    <row r="473" s="48" customFormat="1"/>
    <row r="474" s="48" customFormat="1"/>
    <row r="475" s="48" customFormat="1"/>
    <row r="476" s="48" customFormat="1"/>
    <row r="477" s="48" customFormat="1"/>
    <row r="478" s="48" customFormat="1"/>
    <row r="479" s="48" customFormat="1"/>
    <row r="480" s="48" customFormat="1"/>
    <row r="481" s="48" customFormat="1"/>
    <row r="482" s="48" customFormat="1"/>
    <row r="483" s="48" customFormat="1"/>
    <row r="484" s="48" customFormat="1"/>
    <row r="485" s="48" customFormat="1"/>
    <row r="486" s="48" customFormat="1"/>
    <row r="487" s="48" customFormat="1"/>
    <row r="488" s="48" customFormat="1"/>
    <row r="489" s="48" customFormat="1"/>
    <row r="490" s="48" customFormat="1"/>
    <row r="491" s="48" customFormat="1"/>
    <row r="492" s="48" customFormat="1"/>
    <row r="493" s="48" customFormat="1"/>
  </sheetData>
  <sheetProtection sheet="1" objects="1" scenarios="1"/>
  <pageMargins left="0.7" right="0.7" top="0.75" bottom="0.75" header="0.3" footer="0.3"/>
  <pageSetup paperSize="9" orientation="portrait"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U31412"/>
  <sheetViews>
    <sheetView zoomScaleNormal="100" workbookViewId="0">
      <pane ySplit="5" topLeftCell="A6" activePane="bottomLeft" state="frozen"/>
      <selection activeCell="A2" sqref="A2"/>
      <selection pane="bottomLeft"/>
    </sheetView>
  </sheetViews>
  <sheetFormatPr defaultRowHeight="15"/>
  <cols>
    <col min="1" max="2" width="12.85546875" style="27" customWidth="1"/>
    <col min="3" max="3" width="18.85546875" style="25" customWidth="1"/>
    <col min="4" max="4" width="16" style="25" customWidth="1"/>
    <col min="5" max="5" width="16.7109375" style="31" customWidth="1"/>
    <col min="6" max="6" width="18.85546875" style="25" customWidth="1"/>
    <col min="7" max="7" width="20.85546875" style="25" customWidth="1"/>
    <col min="8" max="8" width="9.5703125" style="25" bestFit="1" customWidth="1"/>
    <col min="9" max="9" width="10.28515625" style="25" bestFit="1" customWidth="1"/>
    <col min="10" max="10" width="9.42578125" style="25" bestFit="1" customWidth="1"/>
    <col min="11" max="13" width="10.5703125" style="25" bestFit="1" customWidth="1"/>
    <col min="14" max="14" width="9.5703125" style="25" bestFit="1" customWidth="1"/>
    <col min="15" max="15" width="10.5703125" style="25" bestFit="1" customWidth="1"/>
    <col min="16" max="18" width="10" style="25" bestFit="1" customWidth="1"/>
    <col min="19" max="16384" width="9.140625" style="25"/>
  </cols>
  <sheetData>
    <row r="1" spans="1:21" s="41" customFormat="1" ht="60" customHeight="1">
      <c r="A1" s="40" t="s">
        <v>0</v>
      </c>
      <c r="C1" s="42"/>
      <c r="L1" s="43"/>
      <c r="N1" s="44"/>
    </row>
    <row r="2" spans="1:21" s="2" customFormat="1" ht="15" customHeight="1">
      <c r="A2" s="1" t="str">
        <f>Contents!A2</f>
        <v>Schools, 2022</v>
      </c>
      <c r="C2" s="3"/>
    </row>
    <row r="3" spans="1:21" s="5" customFormat="1" ht="15" customHeight="1">
      <c r="A3" s="4" t="str">
        <f>Contents!A3</f>
        <v>Released at 11.30am (Canberra time) Wednesday, 15 February, 2023</v>
      </c>
      <c r="C3" s="6"/>
    </row>
    <row r="4" spans="1:21" s="60" customFormat="1" ht="15" customHeight="1">
      <c r="A4" s="24" t="str">
        <f>Contents!A4</f>
        <v>Table 46a Students (FTE) by ASGS Remoteness Indicator and Affiliation, States and Territories, 2022</v>
      </c>
      <c r="B4" s="24"/>
      <c r="E4" s="61"/>
    </row>
    <row r="5" spans="1:21" ht="24" customHeight="1">
      <c r="A5" s="62" t="s">
        <v>16</v>
      </c>
      <c r="B5" s="63" t="s">
        <v>6</v>
      </c>
      <c r="C5" s="63" t="s">
        <v>15</v>
      </c>
      <c r="D5" s="52" t="s">
        <v>27</v>
      </c>
      <c r="E5" s="64" t="s">
        <v>18</v>
      </c>
      <c r="F5" s="64" t="s">
        <v>19</v>
      </c>
      <c r="G5" s="64" t="s">
        <v>17</v>
      </c>
      <c r="H5" s="65"/>
      <c r="I5" s="65"/>
      <c r="J5" s="65"/>
      <c r="K5" s="65"/>
      <c r="L5" s="65"/>
      <c r="M5" s="65"/>
      <c r="N5" s="65"/>
      <c r="O5" s="65"/>
      <c r="P5" s="30"/>
    </row>
    <row r="6" spans="1:21" s="33" customFormat="1" ht="12.6" customHeight="1">
      <c r="A6" s="66">
        <v>2022</v>
      </c>
      <c r="B6" s="67" t="s">
        <v>7</v>
      </c>
      <c r="C6" s="67" t="s">
        <v>20</v>
      </c>
      <c r="D6" s="67" t="s">
        <v>28</v>
      </c>
      <c r="E6" s="79">
        <v>308478.5</v>
      </c>
      <c r="F6" s="79">
        <v>287657.09999999998</v>
      </c>
      <c r="G6" s="79">
        <v>596135.6</v>
      </c>
      <c r="H6" s="55"/>
      <c r="I6" s="56"/>
      <c r="J6" s="55"/>
      <c r="K6" s="68"/>
      <c r="L6" s="68"/>
      <c r="M6" s="68"/>
      <c r="N6" s="69"/>
      <c r="O6" s="65"/>
      <c r="Q6" s="45"/>
      <c r="R6" s="45"/>
      <c r="S6" s="45"/>
      <c r="T6" s="45"/>
      <c r="U6" s="45"/>
    </row>
    <row r="7" spans="1:21" s="33" customFormat="1" ht="12.6" customHeight="1">
      <c r="A7" s="66">
        <v>2022</v>
      </c>
      <c r="B7" s="67" t="s">
        <v>7</v>
      </c>
      <c r="C7" s="67" t="s">
        <v>20</v>
      </c>
      <c r="D7" s="67" t="s">
        <v>29</v>
      </c>
      <c r="E7" s="79">
        <v>77154.2</v>
      </c>
      <c r="F7" s="79">
        <v>71815.5</v>
      </c>
      <c r="G7" s="79">
        <v>148969.70000000001</v>
      </c>
      <c r="H7" s="55"/>
      <c r="I7" s="56"/>
      <c r="J7" s="55"/>
      <c r="K7" s="68"/>
      <c r="L7" s="68"/>
      <c r="M7" s="68"/>
      <c r="N7" s="69"/>
      <c r="O7" s="65"/>
      <c r="P7" s="45"/>
      <c r="Q7" s="45"/>
      <c r="R7" s="45"/>
      <c r="S7" s="45"/>
      <c r="T7" s="45"/>
      <c r="U7" s="45"/>
    </row>
    <row r="8" spans="1:21" s="33" customFormat="1" ht="12.6" customHeight="1">
      <c r="A8" s="66">
        <v>2022</v>
      </c>
      <c r="B8" s="67" t="s">
        <v>7</v>
      </c>
      <c r="C8" s="67" t="s">
        <v>20</v>
      </c>
      <c r="D8" s="67" t="s">
        <v>30</v>
      </c>
      <c r="E8" s="79">
        <v>21668</v>
      </c>
      <c r="F8" s="79">
        <v>20559.8</v>
      </c>
      <c r="G8" s="79">
        <v>42227.8</v>
      </c>
      <c r="H8" s="55"/>
      <c r="I8" s="56"/>
      <c r="J8" s="55"/>
      <c r="K8" s="68"/>
      <c r="L8" s="68"/>
      <c r="M8" s="68"/>
      <c r="N8" s="69"/>
      <c r="O8" s="65"/>
      <c r="P8" s="45"/>
      <c r="Q8" s="45"/>
      <c r="R8" s="45"/>
      <c r="S8" s="45"/>
      <c r="T8" s="45"/>
      <c r="U8" s="45"/>
    </row>
    <row r="9" spans="1:21" s="33" customFormat="1" ht="12.6" customHeight="1">
      <c r="A9" s="66">
        <v>2022</v>
      </c>
      <c r="B9" s="67" t="s">
        <v>7</v>
      </c>
      <c r="C9" s="67" t="s">
        <v>20</v>
      </c>
      <c r="D9" s="67" t="s">
        <v>31</v>
      </c>
      <c r="E9" s="79">
        <v>1516.2</v>
      </c>
      <c r="F9" s="79">
        <v>1538.2</v>
      </c>
      <c r="G9" s="79">
        <v>3054.4</v>
      </c>
      <c r="H9" s="55"/>
      <c r="I9" s="56"/>
      <c r="J9" s="55"/>
      <c r="K9" s="68"/>
      <c r="L9" s="68"/>
      <c r="M9" s="68"/>
      <c r="N9" s="69"/>
      <c r="O9" s="65"/>
      <c r="P9" s="45"/>
      <c r="Q9" s="45"/>
      <c r="R9" s="45"/>
      <c r="S9" s="45"/>
      <c r="T9" s="45"/>
      <c r="U9" s="45"/>
    </row>
    <row r="10" spans="1:21" s="33" customFormat="1" ht="12.6" customHeight="1">
      <c r="A10" s="66">
        <v>2022</v>
      </c>
      <c r="B10" s="67" t="s">
        <v>7</v>
      </c>
      <c r="C10" s="67" t="s">
        <v>20</v>
      </c>
      <c r="D10" s="67" t="s">
        <v>32</v>
      </c>
      <c r="E10" s="79">
        <v>246</v>
      </c>
      <c r="F10" s="79">
        <v>215.2</v>
      </c>
      <c r="G10" s="79">
        <v>461.2</v>
      </c>
      <c r="H10" s="55"/>
      <c r="I10" s="56"/>
      <c r="J10" s="55"/>
      <c r="K10" s="68"/>
      <c r="L10" s="68"/>
      <c r="M10" s="68"/>
      <c r="N10" s="69"/>
      <c r="O10" s="65"/>
      <c r="P10" s="45"/>
      <c r="Q10" s="45"/>
      <c r="R10" s="45"/>
      <c r="S10" s="45"/>
      <c r="T10" s="45"/>
      <c r="U10" s="45"/>
    </row>
    <row r="11" spans="1:21" s="33" customFormat="1" ht="12.6" customHeight="1">
      <c r="A11" s="66">
        <v>2022</v>
      </c>
      <c r="B11" s="67" t="s">
        <v>7</v>
      </c>
      <c r="C11" s="67" t="s">
        <v>21</v>
      </c>
      <c r="D11" s="67" t="s">
        <v>28</v>
      </c>
      <c r="E11" s="54">
        <v>177283.3</v>
      </c>
      <c r="F11" s="54">
        <v>176093.3</v>
      </c>
      <c r="G11" s="79">
        <v>353376.6</v>
      </c>
      <c r="H11" s="57"/>
      <c r="I11" s="70"/>
      <c r="J11" s="55"/>
      <c r="K11" s="68"/>
      <c r="L11" s="68"/>
      <c r="M11" s="68"/>
      <c r="N11" s="69"/>
      <c r="O11" s="69"/>
      <c r="P11" s="45"/>
      <c r="Q11" s="53"/>
      <c r="R11" s="53"/>
      <c r="S11" s="45"/>
      <c r="T11" s="45"/>
      <c r="U11" s="45"/>
    </row>
    <row r="12" spans="1:21" s="33" customFormat="1" ht="12.6" customHeight="1">
      <c r="A12" s="66">
        <v>2022</v>
      </c>
      <c r="B12" s="67" t="s">
        <v>7</v>
      </c>
      <c r="C12" s="67" t="s">
        <v>21</v>
      </c>
      <c r="D12" s="67" t="s">
        <v>29</v>
      </c>
      <c r="E12" s="54">
        <v>41059.199999999997</v>
      </c>
      <c r="F12" s="54">
        <v>42421.599999999999</v>
      </c>
      <c r="G12" s="79">
        <v>83480.800000000003</v>
      </c>
      <c r="H12" s="57"/>
      <c r="I12" s="70"/>
      <c r="J12" s="55"/>
      <c r="K12" s="68"/>
      <c r="L12" s="68"/>
      <c r="M12" s="68"/>
      <c r="N12" s="69"/>
      <c r="O12" s="69"/>
      <c r="P12" s="45"/>
      <c r="Q12" s="53"/>
      <c r="R12" s="53"/>
      <c r="S12" s="45"/>
      <c r="T12" s="45"/>
      <c r="U12" s="45"/>
    </row>
    <row r="13" spans="1:21" s="33" customFormat="1" ht="12.6" customHeight="1">
      <c r="A13" s="66">
        <v>2022</v>
      </c>
      <c r="B13" s="67" t="s">
        <v>7</v>
      </c>
      <c r="C13" s="67" t="s">
        <v>21</v>
      </c>
      <c r="D13" s="67" t="s">
        <v>30</v>
      </c>
      <c r="E13" s="54">
        <v>6314.6</v>
      </c>
      <c r="F13" s="54">
        <v>6656.5</v>
      </c>
      <c r="G13" s="79">
        <v>12971.1</v>
      </c>
      <c r="H13" s="57"/>
      <c r="I13" s="70"/>
      <c r="J13" s="55"/>
      <c r="K13" s="68"/>
      <c r="L13" s="68"/>
      <c r="M13" s="68"/>
      <c r="N13" s="69"/>
      <c r="O13" s="65"/>
      <c r="P13" s="45"/>
      <c r="Q13" s="45"/>
      <c r="R13" s="45"/>
      <c r="S13" s="45"/>
      <c r="T13" s="45"/>
      <c r="U13" s="45"/>
    </row>
    <row r="14" spans="1:21" s="33" customFormat="1" ht="12.6" customHeight="1">
      <c r="A14" s="66">
        <v>2022</v>
      </c>
      <c r="B14" s="67" t="s">
        <v>7</v>
      </c>
      <c r="C14" s="67" t="s">
        <v>21</v>
      </c>
      <c r="D14" s="67" t="s">
        <v>31</v>
      </c>
      <c r="E14" s="54">
        <v>402</v>
      </c>
      <c r="F14" s="54">
        <v>407</v>
      </c>
      <c r="G14" s="79">
        <v>809</v>
      </c>
      <c r="H14" s="57"/>
      <c r="I14" s="70"/>
      <c r="J14" s="55"/>
      <c r="K14" s="68"/>
      <c r="L14" s="68"/>
      <c r="M14" s="68"/>
      <c r="N14" s="69"/>
      <c r="O14" s="65"/>
      <c r="P14" s="45"/>
      <c r="Q14" s="45"/>
      <c r="R14" s="45"/>
      <c r="S14" s="45"/>
      <c r="T14" s="45"/>
      <c r="U14" s="45"/>
    </row>
    <row r="15" spans="1:21" s="33" customFormat="1" ht="12.6" customHeight="1">
      <c r="A15" s="66">
        <v>2022</v>
      </c>
      <c r="B15" s="67" t="s">
        <v>7</v>
      </c>
      <c r="C15" s="67" t="s">
        <v>21</v>
      </c>
      <c r="D15" s="67" t="s">
        <v>32</v>
      </c>
      <c r="E15" s="54">
        <v>32</v>
      </c>
      <c r="F15" s="54">
        <v>45</v>
      </c>
      <c r="G15" s="79">
        <v>77</v>
      </c>
      <c r="H15" s="57"/>
      <c r="I15" s="70"/>
      <c r="J15" s="55"/>
      <c r="K15" s="68"/>
      <c r="L15" s="68"/>
      <c r="M15" s="68"/>
      <c r="N15" s="69"/>
      <c r="O15" s="65"/>
      <c r="P15" s="45"/>
      <c r="Q15" s="45"/>
      <c r="R15" s="45"/>
      <c r="S15" s="45"/>
      <c r="T15" s="45"/>
      <c r="U15" s="45"/>
    </row>
    <row r="16" spans="1:21" s="33" customFormat="1" ht="12.6" customHeight="1">
      <c r="A16" s="66">
        <v>2022</v>
      </c>
      <c r="B16" s="67" t="s">
        <v>8</v>
      </c>
      <c r="C16" s="67" t="s">
        <v>20</v>
      </c>
      <c r="D16" s="67" t="s">
        <v>28</v>
      </c>
      <c r="E16" s="79">
        <v>258723.20000000001</v>
      </c>
      <c r="F16" s="79">
        <v>239186.3</v>
      </c>
      <c r="G16" s="84">
        <v>497909.5</v>
      </c>
      <c r="H16" s="82"/>
      <c r="I16" s="56"/>
      <c r="J16" s="80"/>
      <c r="K16" s="81"/>
      <c r="L16" s="68"/>
      <c r="M16" s="68"/>
      <c r="N16" s="69"/>
      <c r="O16" s="65"/>
      <c r="P16" s="45"/>
      <c r="Q16" s="45"/>
      <c r="R16" s="45"/>
      <c r="S16" s="45"/>
      <c r="T16" s="45"/>
      <c r="U16" s="45"/>
    </row>
    <row r="17" spans="1:21" s="33" customFormat="1" ht="12.6" customHeight="1">
      <c r="A17" s="66">
        <v>2022</v>
      </c>
      <c r="B17" s="67" t="s">
        <v>8</v>
      </c>
      <c r="C17" s="67" t="s">
        <v>20</v>
      </c>
      <c r="D17" s="67" t="s">
        <v>29</v>
      </c>
      <c r="E17" s="79">
        <v>62476.800000000003</v>
      </c>
      <c r="F17" s="79">
        <v>57605.7</v>
      </c>
      <c r="G17" s="84">
        <v>120082.5</v>
      </c>
      <c r="H17" s="82"/>
      <c r="I17" s="56"/>
      <c r="J17" s="55"/>
      <c r="K17" s="68"/>
      <c r="L17" s="68"/>
      <c r="M17" s="68"/>
      <c r="N17" s="69"/>
      <c r="O17" s="65"/>
      <c r="P17" s="45"/>
      <c r="Q17" s="45"/>
      <c r="R17" s="45"/>
      <c r="S17" s="45"/>
      <c r="T17" s="45"/>
      <c r="U17" s="45"/>
    </row>
    <row r="18" spans="1:21" s="33" customFormat="1" ht="12.6" customHeight="1">
      <c r="A18" s="66">
        <v>2022</v>
      </c>
      <c r="B18" s="67" t="s">
        <v>8</v>
      </c>
      <c r="C18" s="67" t="s">
        <v>20</v>
      </c>
      <c r="D18" s="67" t="s">
        <v>30</v>
      </c>
      <c r="E18" s="79">
        <v>13533.6</v>
      </c>
      <c r="F18" s="79">
        <v>12709</v>
      </c>
      <c r="G18" s="84">
        <v>26242.6</v>
      </c>
      <c r="H18" s="82"/>
      <c r="I18" s="56"/>
      <c r="J18" s="55"/>
      <c r="K18" s="68"/>
      <c r="L18" s="68"/>
      <c r="M18" s="68"/>
      <c r="N18" s="69"/>
      <c r="O18" s="65"/>
      <c r="P18" s="45"/>
      <c r="Q18" s="45"/>
      <c r="R18" s="45"/>
      <c r="S18" s="45"/>
      <c r="T18" s="45"/>
      <c r="U18" s="45"/>
    </row>
    <row r="19" spans="1:21" s="33" customFormat="1" ht="12.6" customHeight="1">
      <c r="A19" s="66">
        <v>2022</v>
      </c>
      <c r="B19" s="67" t="s">
        <v>8</v>
      </c>
      <c r="C19" s="67" t="s">
        <v>20</v>
      </c>
      <c r="D19" s="67" t="s">
        <v>31</v>
      </c>
      <c r="E19" s="79">
        <v>190.4</v>
      </c>
      <c r="F19" s="79">
        <v>173</v>
      </c>
      <c r="G19" s="84">
        <v>363.4</v>
      </c>
      <c r="H19" s="82"/>
      <c r="I19" s="56"/>
      <c r="J19" s="55"/>
      <c r="K19" s="68"/>
      <c r="L19" s="68"/>
      <c r="M19" s="68"/>
      <c r="N19" s="69"/>
      <c r="O19" s="65"/>
      <c r="P19" s="45"/>
      <c r="Q19" s="45"/>
      <c r="R19" s="45"/>
      <c r="S19" s="45"/>
      <c r="T19" s="45"/>
      <c r="U19" s="45"/>
    </row>
    <row r="20" spans="1:21" s="33" customFormat="1" ht="12.6" customHeight="1">
      <c r="A20" s="66">
        <v>2022</v>
      </c>
      <c r="B20" s="67" t="s">
        <v>8</v>
      </c>
      <c r="C20" s="67" t="s">
        <v>20</v>
      </c>
      <c r="D20" s="67" t="s">
        <v>32</v>
      </c>
      <c r="E20" s="54">
        <v>0</v>
      </c>
      <c r="F20" s="54">
        <v>0</v>
      </c>
      <c r="G20" s="54">
        <v>0</v>
      </c>
      <c r="H20" s="57"/>
      <c r="I20" s="57"/>
      <c r="J20" s="57"/>
      <c r="K20" s="68"/>
      <c r="L20" s="68"/>
      <c r="M20" s="68"/>
      <c r="N20" s="69"/>
      <c r="O20" s="65"/>
      <c r="P20" s="45"/>
      <c r="Q20" s="45"/>
      <c r="R20" s="45"/>
      <c r="S20" s="45"/>
      <c r="T20" s="45"/>
      <c r="U20" s="45"/>
    </row>
    <row r="21" spans="1:21" s="33" customFormat="1" ht="12.6" customHeight="1">
      <c r="A21" s="66">
        <v>2022</v>
      </c>
      <c r="B21" s="67" t="s">
        <v>8</v>
      </c>
      <c r="C21" s="67" t="s">
        <v>21</v>
      </c>
      <c r="D21" s="67" t="s">
        <v>28</v>
      </c>
      <c r="E21" s="54">
        <v>143215.1</v>
      </c>
      <c r="F21" s="54">
        <v>146145.5</v>
      </c>
      <c r="G21" s="79">
        <v>289360.59999999998</v>
      </c>
      <c r="H21" s="57"/>
      <c r="I21" s="70"/>
      <c r="J21" s="55"/>
      <c r="K21" s="68"/>
      <c r="L21" s="68"/>
      <c r="M21" s="68"/>
      <c r="N21" s="69"/>
      <c r="O21" s="69"/>
      <c r="P21" s="45"/>
      <c r="Q21" s="53"/>
      <c r="R21" s="53"/>
      <c r="S21" s="45"/>
      <c r="T21" s="45"/>
      <c r="U21" s="45"/>
    </row>
    <row r="22" spans="1:21" s="33" customFormat="1" ht="12.6" customHeight="1">
      <c r="A22" s="66">
        <v>2022</v>
      </c>
      <c r="B22" s="67" t="s">
        <v>8</v>
      </c>
      <c r="C22" s="67" t="s">
        <v>21</v>
      </c>
      <c r="D22" s="67" t="s">
        <v>29</v>
      </c>
      <c r="E22" s="54">
        <v>35618.699999999997</v>
      </c>
      <c r="F22" s="54">
        <v>36039.1</v>
      </c>
      <c r="G22" s="79">
        <v>71657.8</v>
      </c>
      <c r="H22" s="57"/>
      <c r="I22" s="70"/>
      <c r="J22" s="55"/>
      <c r="K22" s="68"/>
      <c r="L22" s="68"/>
      <c r="M22" s="68"/>
      <c r="N22" s="69"/>
      <c r="O22" s="69"/>
      <c r="P22" s="45"/>
      <c r="Q22" s="53"/>
      <c r="R22" s="53"/>
      <c r="S22" s="45"/>
      <c r="T22" s="45"/>
      <c r="U22" s="45"/>
    </row>
    <row r="23" spans="1:21" s="33" customFormat="1" ht="12.6" customHeight="1">
      <c r="A23" s="66">
        <v>2022</v>
      </c>
      <c r="B23" s="67" t="s">
        <v>8</v>
      </c>
      <c r="C23" s="67" t="s">
        <v>21</v>
      </c>
      <c r="D23" s="67" t="s">
        <v>30</v>
      </c>
      <c r="E23" s="54">
        <v>4226.3</v>
      </c>
      <c r="F23" s="54">
        <v>4450.5</v>
      </c>
      <c r="G23" s="79">
        <v>8676.7999999999993</v>
      </c>
      <c r="H23" s="57"/>
      <c r="I23" s="70"/>
      <c r="J23" s="55"/>
      <c r="K23" s="68"/>
      <c r="L23" s="68"/>
      <c r="M23" s="68"/>
      <c r="N23" s="69"/>
      <c r="O23" s="65"/>
      <c r="P23" s="45"/>
      <c r="Q23" s="45"/>
      <c r="R23" s="45"/>
      <c r="S23" s="45"/>
      <c r="T23" s="45"/>
      <c r="U23" s="45"/>
    </row>
    <row r="24" spans="1:21" s="33" customFormat="1" ht="12.6" customHeight="1">
      <c r="A24" s="66">
        <v>2022</v>
      </c>
      <c r="B24" s="67" t="s">
        <v>8</v>
      </c>
      <c r="C24" s="67" t="s">
        <v>21</v>
      </c>
      <c r="D24" s="67" t="s">
        <v>31</v>
      </c>
      <c r="E24" s="54">
        <v>0</v>
      </c>
      <c r="F24" s="54">
        <v>0</v>
      </c>
      <c r="G24" s="54">
        <v>0</v>
      </c>
      <c r="H24" s="57"/>
      <c r="I24" s="57"/>
      <c r="J24" s="57"/>
      <c r="K24" s="68"/>
      <c r="L24" s="68"/>
      <c r="M24" s="68"/>
      <c r="N24" s="69"/>
      <c r="O24" s="65"/>
      <c r="P24" s="45"/>
      <c r="Q24" s="45"/>
      <c r="R24" s="45"/>
      <c r="S24" s="45"/>
      <c r="T24" s="45"/>
      <c r="U24" s="45"/>
    </row>
    <row r="25" spans="1:21" s="33" customFormat="1" ht="12.6" customHeight="1">
      <c r="A25" s="66">
        <v>2022</v>
      </c>
      <c r="B25" s="67" t="s">
        <v>8</v>
      </c>
      <c r="C25" s="67" t="s">
        <v>21</v>
      </c>
      <c r="D25" s="67" t="s">
        <v>32</v>
      </c>
      <c r="E25" s="54">
        <v>0</v>
      </c>
      <c r="F25" s="54">
        <v>0</v>
      </c>
      <c r="G25" s="54">
        <v>0</v>
      </c>
      <c r="H25" s="57"/>
      <c r="I25" s="57"/>
      <c r="J25" s="57"/>
      <c r="K25" s="68"/>
      <c r="L25" s="68"/>
      <c r="M25" s="68"/>
      <c r="N25" s="69"/>
      <c r="O25" s="65"/>
      <c r="P25" s="45"/>
      <c r="Q25" s="45"/>
      <c r="R25" s="45"/>
      <c r="S25" s="45"/>
      <c r="T25" s="45"/>
      <c r="U25" s="45"/>
    </row>
    <row r="26" spans="1:21" s="33" customFormat="1" ht="12.6" customHeight="1">
      <c r="A26" s="66">
        <v>2022</v>
      </c>
      <c r="B26" s="67" t="s">
        <v>9</v>
      </c>
      <c r="C26" s="67" t="s">
        <v>20</v>
      </c>
      <c r="D26" s="67" t="s">
        <v>28</v>
      </c>
      <c r="E26" s="54">
        <v>186955.1</v>
      </c>
      <c r="F26" s="54">
        <v>177524.2</v>
      </c>
      <c r="G26" s="54">
        <v>364479.3</v>
      </c>
      <c r="H26" s="57"/>
      <c r="I26" s="57"/>
      <c r="J26" s="57"/>
      <c r="K26" s="68"/>
      <c r="L26" s="68"/>
      <c r="M26" s="68"/>
      <c r="N26" s="69"/>
      <c r="O26" s="65"/>
      <c r="P26" s="45"/>
      <c r="Q26" s="45"/>
      <c r="R26" s="45"/>
      <c r="S26" s="45"/>
      <c r="T26" s="45"/>
      <c r="U26" s="45"/>
    </row>
    <row r="27" spans="1:21" s="33" customFormat="1" ht="12.6" customHeight="1">
      <c r="A27" s="66">
        <v>2022</v>
      </c>
      <c r="B27" s="67" t="s">
        <v>9</v>
      </c>
      <c r="C27" s="67" t="s">
        <v>20</v>
      </c>
      <c r="D27" s="67" t="s">
        <v>29</v>
      </c>
      <c r="E27" s="54">
        <v>55873.599999999999</v>
      </c>
      <c r="F27" s="54">
        <v>52831.4</v>
      </c>
      <c r="G27" s="54">
        <v>108705</v>
      </c>
      <c r="H27" s="57"/>
      <c r="I27" s="57"/>
      <c r="J27" s="57"/>
      <c r="K27" s="68"/>
      <c r="L27" s="68"/>
      <c r="M27" s="68"/>
      <c r="N27" s="69"/>
      <c r="O27" s="65"/>
      <c r="P27" s="45"/>
      <c r="Q27" s="45"/>
      <c r="R27" s="45"/>
      <c r="S27" s="45"/>
      <c r="T27" s="45"/>
      <c r="U27" s="45"/>
    </row>
    <row r="28" spans="1:21" s="33" customFormat="1" ht="12.6" customHeight="1">
      <c r="A28" s="66">
        <v>2022</v>
      </c>
      <c r="B28" s="67" t="s">
        <v>9</v>
      </c>
      <c r="C28" s="67" t="s">
        <v>20</v>
      </c>
      <c r="D28" s="67" t="s">
        <v>30</v>
      </c>
      <c r="E28" s="54">
        <v>42120.9</v>
      </c>
      <c r="F28" s="54">
        <v>39648.1</v>
      </c>
      <c r="G28" s="54">
        <v>81769</v>
      </c>
      <c r="H28" s="57"/>
      <c r="I28" s="57"/>
      <c r="J28" s="57"/>
      <c r="K28" s="68"/>
      <c r="L28" s="68"/>
      <c r="M28" s="68"/>
      <c r="N28" s="69"/>
      <c r="O28" s="65"/>
      <c r="P28" s="45"/>
      <c r="Q28" s="45"/>
      <c r="R28" s="45"/>
      <c r="S28" s="45"/>
      <c r="T28" s="45"/>
      <c r="U28" s="45"/>
    </row>
    <row r="29" spans="1:21" s="33" customFormat="1" ht="12.6" customHeight="1">
      <c r="A29" s="66">
        <v>2022</v>
      </c>
      <c r="B29" s="67" t="s">
        <v>9</v>
      </c>
      <c r="C29" s="67" t="s">
        <v>20</v>
      </c>
      <c r="D29" s="67" t="s">
        <v>31</v>
      </c>
      <c r="E29" s="54">
        <v>3964.7</v>
      </c>
      <c r="F29" s="54">
        <v>3699.1</v>
      </c>
      <c r="G29" s="54">
        <v>7663.8</v>
      </c>
      <c r="H29" s="57"/>
      <c r="I29" s="57"/>
      <c r="J29" s="57"/>
      <c r="K29" s="68"/>
      <c r="L29" s="68"/>
      <c r="M29" s="68"/>
      <c r="N29" s="69"/>
      <c r="O29" s="65"/>
      <c r="P29" s="45"/>
      <c r="Q29" s="45"/>
      <c r="R29" s="45"/>
      <c r="S29" s="45"/>
      <c r="T29" s="45"/>
      <c r="U29" s="45"/>
    </row>
    <row r="30" spans="1:21" s="33" customFormat="1" ht="12.6" customHeight="1">
      <c r="A30" s="66">
        <v>2022</v>
      </c>
      <c r="B30" s="67" t="s">
        <v>9</v>
      </c>
      <c r="C30" s="67" t="s">
        <v>20</v>
      </c>
      <c r="D30" s="67" t="s">
        <v>32</v>
      </c>
      <c r="E30" s="54">
        <v>3892.6</v>
      </c>
      <c r="F30" s="54">
        <v>3600</v>
      </c>
      <c r="G30" s="54">
        <v>7492.6</v>
      </c>
      <c r="H30" s="57"/>
      <c r="I30" s="57"/>
      <c r="J30" s="57"/>
      <c r="K30" s="68"/>
      <c r="L30" s="68"/>
      <c r="M30" s="68"/>
      <c r="N30" s="69"/>
      <c r="O30" s="65"/>
      <c r="P30" s="45"/>
      <c r="Q30" s="45"/>
      <c r="R30" s="45"/>
      <c r="S30" s="45"/>
      <c r="T30" s="45"/>
      <c r="U30" s="45"/>
    </row>
    <row r="31" spans="1:21" s="33" customFormat="1" ht="12.6" customHeight="1">
      <c r="A31" s="66">
        <v>2022</v>
      </c>
      <c r="B31" s="67" t="s">
        <v>9</v>
      </c>
      <c r="C31" s="67" t="s">
        <v>21</v>
      </c>
      <c r="D31" s="67" t="s">
        <v>28</v>
      </c>
      <c r="E31" s="54">
        <v>100886.8</v>
      </c>
      <c r="F31" s="54">
        <v>98141.9</v>
      </c>
      <c r="G31" s="79">
        <v>199028.7</v>
      </c>
      <c r="H31" s="57"/>
      <c r="I31" s="70"/>
      <c r="J31" s="55"/>
      <c r="K31" s="68"/>
      <c r="L31" s="68"/>
      <c r="M31" s="68"/>
      <c r="N31" s="69"/>
      <c r="O31" s="69"/>
      <c r="P31" s="45"/>
      <c r="Q31" s="53"/>
      <c r="R31" s="53"/>
      <c r="S31" s="45"/>
      <c r="T31" s="45"/>
      <c r="U31" s="45"/>
    </row>
    <row r="32" spans="1:21" s="33" customFormat="1" ht="12.6" customHeight="1">
      <c r="A32" s="66">
        <v>2022</v>
      </c>
      <c r="B32" s="67" t="s">
        <v>9</v>
      </c>
      <c r="C32" s="67" t="s">
        <v>21</v>
      </c>
      <c r="D32" s="67" t="s">
        <v>29</v>
      </c>
      <c r="E32" s="54">
        <v>28443.4</v>
      </c>
      <c r="F32" s="54">
        <v>28815.3</v>
      </c>
      <c r="G32" s="79">
        <v>57258.7</v>
      </c>
      <c r="H32" s="57"/>
      <c r="I32" s="70"/>
      <c r="J32" s="55"/>
      <c r="K32" s="68"/>
      <c r="L32" s="68"/>
      <c r="M32" s="68"/>
      <c r="N32" s="69"/>
      <c r="O32" s="69"/>
      <c r="P32" s="45"/>
      <c r="Q32" s="53"/>
      <c r="R32" s="53"/>
      <c r="S32" s="45"/>
      <c r="T32" s="45"/>
      <c r="U32" s="45"/>
    </row>
    <row r="33" spans="1:21" s="33" customFormat="1" ht="12.6" customHeight="1">
      <c r="A33" s="66">
        <v>2022</v>
      </c>
      <c r="B33" s="67" t="s">
        <v>9</v>
      </c>
      <c r="C33" s="67" t="s">
        <v>21</v>
      </c>
      <c r="D33" s="67" t="s">
        <v>30</v>
      </c>
      <c r="E33" s="54">
        <v>20038.599999999999</v>
      </c>
      <c r="F33" s="54">
        <v>19973.7</v>
      </c>
      <c r="G33" s="79">
        <v>40012.300000000003</v>
      </c>
      <c r="H33" s="57"/>
      <c r="I33" s="70"/>
      <c r="J33" s="55"/>
      <c r="K33" s="68"/>
      <c r="L33" s="68"/>
      <c r="M33" s="68"/>
      <c r="N33" s="69"/>
      <c r="O33" s="69"/>
      <c r="P33" s="45"/>
      <c r="Q33" s="53"/>
      <c r="R33" s="53"/>
      <c r="S33" s="45"/>
      <c r="T33" s="45"/>
      <c r="U33" s="45"/>
    </row>
    <row r="34" spans="1:21" s="33" customFormat="1" ht="12.6" customHeight="1">
      <c r="A34" s="66">
        <v>2022</v>
      </c>
      <c r="B34" s="67" t="s">
        <v>9</v>
      </c>
      <c r="C34" s="67" t="s">
        <v>21</v>
      </c>
      <c r="D34" s="67" t="s">
        <v>31</v>
      </c>
      <c r="E34" s="54">
        <v>995</v>
      </c>
      <c r="F34" s="54">
        <v>975</v>
      </c>
      <c r="G34" s="79">
        <v>1970</v>
      </c>
      <c r="H34" s="57"/>
      <c r="I34" s="70"/>
      <c r="J34" s="55"/>
      <c r="K34" s="68"/>
      <c r="L34" s="68"/>
      <c r="M34" s="68"/>
      <c r="N34" s="69"/>
      <c r="O34" s="65"/>
      <c r="P34" s="45"/>
      <c r="Q34" s="45"/>
      <c r="R34" s="45"/>
      <c r="S34" s="45"/>
      <c r="T34" s="45"/>
      <c r="U34" s="45"/>
    </row>
    <row r="35" spans="1:21" s="33" customFormat="1" ht="12.6" customHeight="1">
      <c r="A35" s="66">
        <v>2022</v>
      </c>
      <c r="B35" s="67" t="s">
        <v>9</v>
      </c>
      <c r="C35" s="67" t="s">
        <v>21</v>
      </c>
      <c r="D35" s="67" t="s">
        <v>32</v>
      </c>
      <c r="E35" s="54">
        <v>433</v>
      </c>
      <c r="F35" s="54">
        <v>452</v>
      </c>
      <c r="G35" s="79">
        <v>885</v>
      </c>
      <c r="H35" s="57"/>
      <c r="I35" s="70"/>
      <c r="J35" s="55"/>
      <c r="K35" s="68"/>
      <c r="L35" s="68"/>
      <c r="M35" s="68"/>
      <c r="N35" s="69"/>
      <c r="O35" s="65"/>
      <c r="P35" s="45"/>
      <c r="Q35" s="45"/>
      <c r="R35" s="45"/>
      <c r="S35" s="45"/>
      <c r="T35" s="45"/>
      <c r="U35" s="45"/>
    </row>
    <row r="36" spans="1:21" s="33" customFormat="1" ht="12.6" customHeight="1">
      <c r="A36" s="66">
        <v>2022</v>
      </c>
      <c r="B36" s="67" t="s">
        <v>10</v>
      </c>
      <c r="C36" s="67" t="s">
        <v>20</v>
      </c>
      <c r="D36" s="67" t="s">
        <v>28</v>
      </c>
      <c r="E36" s="79">
        <v>63350.6</v>
      </c>
      <c r="F36" s="79">
        <v>59200.3</v>
      </c>
      <c r="G36" s="79">
        <v>122550.9</v>
      </c>
      <c r="H36" s="55"/>
      <c r="I36" s="56"/>
      <c r="J36" s="55"/>
      <c r="K36" s="68"/>
      <c r="L36" s="68"/>
      <c r="M36" s="68"/>
      <c r="N36" s="69"/>
      <c r="O36" s="65"/>
      <c r="P36" s="45"/>
      <c r="Q36" s="45"/>
      <c r="R36" s="45"/>
      <c r="S36" s="45"/>
      <c r="T36" s="45"/>
      <c r="U36" s="45"/>
    </row>
    <row r="37" spans="1:21" s="33" customFormat="1" ht="12.6" customHeight="1">
      <c r="A37" s="66">
        <v>2022</v>
      </c>
      <c r="B37" s="67" t="s">
        <v>10</v>
      </c>
      <c r="C37" s="67" t="s">
        <v>20</v>
      </c>
      <c r="D37" s="67" t="s">
        <v>29</v>
      </c>
      <c r="E37" s="79">
        <v>11401.6</v>
      </c>
      <c r="F37" s="79">
        <v>10729.7</v>
      </c>
      <c r="G37" s="79">
        <v>22131.3</v>
      </c>
      <c r="H37" s="55"/>
      <c r="I37" s="56"/>
      <c r="J37" s="55"/>
      <c r="K37" s="68"/>
      <c r="L37" s="68"/>
      <c r="M37" s="68"/>
      <c r="N37" s="69"/>
      <c r="O37" s="65"/>
      <c r="P37" s="45"/>
      <c r="Q37" s="45"/>
      <c r="R37" s="45"/>
      <c r="S37" s="45"/>
      <c r="T37" s="45"/>
      <c r="U37" s="45"/>
    </row>
    <row r="38" spans="1:21" s="33" customFormat="1" ht="12.6" customHeight="1">
      <c r="A38" s="66">
        <v>2022</v>
      </c>
      <c r="B38" s="67" t="s">
        <v>10</v>
      </c>
      <c r="C38" s="67" t="s">
        <v>20</v>
      </c>
      <c r="D38" s="67" t="s">
        <v>30</v>
      </c>
      <c r="E38" s="79">
        <v>10523.2</v>
      </c>
      <c r="F38" s="79">
        <v>9630.2000000000007</v>
      </c>
      <c r="G38" s="79">
        <v>20153.400000000001</v>
      </c>
      <c r="H38" s="55"/>
      <c r="I38" s="56"/>
      <c r="J38" s="55"/>
      <c r="K38" s="68"/>
      <c r="L38" s="68"/>
      <c r="M38" s="68"/>
      <c r="N38" s="69"/>
      <c r="O38" s="65"/>
      <c r="P38" s="45"/>
      <c r="Q38" s="45"/>
      <c r="R38" s="45"/>
      <c r="S38" s="45"/>
      <c r="T38" s="45"/>
      <c r="U38" s="45"/>
    </row>
    <row r="39" spans="1:21" s="33" customFormat="1" ht="12.6" customHeight="1">
      <c r="A39" s="66">
        <v>2022</v>
      </c>
      <c r="B39" s="67" t="s">
        <v>10</v>
      </c>
      <c r="C39" s="67" t="s">
        <v>20</v>
      </c>
      <c r="D39" s="67" t="s">
        <v>31</v>
      </c>
      <c r="E39" s="79">
        <v>2806.8</v>
      </c>
      <c r="F39" s="79">
        <v>2454.5</v>
      </c>
      <c r="G39" s="79">
        <v>5261.3</v>
      </c>
      <c r="H39" s="55"/>
      <c r="I39" s="56"/>
      <c r="J39" s="55"/>
      <c r="K39" s="68"/>
      <c r="L39" s="68"/>
      <c r="M39" s="68"/>
      <c r="N39" s="69"/>
      <c r="O39" s="65"/>
      <c r="P39" s="45"/>
      <c r="Q39" s="45"/>
      <c r="R39" s="45"/>
      <c r="S39" s="45"/>
      <c r="T39" s="45"/>
      <c r="U39" s="45"/>
    </row>
    <row r="40" spans="1:21" s="33" customFormat="1" ht="12.6" customHeight="1">
      <c r="A40" s="66">
        <v>2022</v>
      </c>
      <c r="B40" s="67" t="s">
        <v>10</v>
      </c>
      <c r="C40" s="67" t="s">
        <v>20</v>
      </c>
      <c r="D40" s="67" t="s">
        <v>32</v>
      </c>
      <c r="E40" s="79">
        <v>978.6</v>
      </c>
      <c r="F40" s="79">
        <v>908.3</v>
      </c>
      <c r="G40" s="79">
        <v>1886.8</v>
      </c>
      <c r="H40" s="55"/>
      <c r="I40" s="56"/>
      <c r="J40" s="55"/>
      <c r="K40" s="68"/>
      <c r="L40" s="68"/>
      <c r="M40" s="68"/>
      <c r="N40" s="69"/>
      <c r="O40" s="65"/>
      <c r="P40" s="96"/>
      <c r="Q40" s="96"/>
      <c r="R40" s="96"/>
      <c r="S40" s="45"/>
      <c r="T40" s="45"/>
      <c r="U40" s="45"/>
    </row>
    <row r="41" spans="1:21" s="33" customFormat="1" ht="12.6" customHeight="1">
      <c r="A41" s="66">
        <v>2022</v>
      </c>
      <c r="B41" s="67" t="s">
        <v>10</v>
      </c>
      <c r="C41" s="67" t="s">
        <v>21</v>
      </c>
      <c r="D41" s="67" t="s">
        <v>28</v>
      </c>
      <c r="E41" s="54">
        <v>42681.2</v>
      </c>
      <c r="F41" s="54">
        <v>42952.3</v>
      </c>
      <c r="G41" s="79">
        <v>85633.4</v>
      </c>
      <c r="H41" s="57"/>
      <c r="I41" s="70"/>
      <c r="J41" s="55"/>
      <c r="K41" s="68"/>
      <c r="L41" s="68"/>
      <c r="M41" s="68"/>
      <c r="N41" s="69"/>
      <c r="O41" s="69"/>
      <c r="P41" s="96"/>
      <c r="Q41" s="96"/>
      <c r="R41" s="96"/>
      <c r="S41" s="45"/>
      <c r="T41" s="45"/>
      <c r="U41" s="45"/>
    </row>
    <row r="42" spans="1:21" s="33" customFormat="1" ht="12.6" customHeight="1">
      <c r="A42" s="66">
        <v>2022</v>
      </c>
      <c r="B42" s="67" t="s">
        <v>10</v>
      </c>
      <c r="C42" s="67" t="s">
        <v>21</v>
      </c>
      <c r="D42" s="67" t="s">
        <v>29</v>
      </c>
      <c r="E42" s="54">
        <v>5416</v>
      </c>
      <c r="F42" s="54">
        <v>5298.3</v>
      </c>
      <c r="G42" s="79">
        <v>10714.3</v>
      </c>
      <c r="H42" s="57"/>
      <c r="I42" s="70"/>
      <c r="J42" s="55"/>
      <c r="K42" s="68"/>
      <c r="L42" s="68"/>
      <c r="M42" s="68"/>
      <c r="N42" s="69"/>
      <c r="O42" s="69"/>
      <c r="P42" s="96"/>
      <c r="Q42" s="96"/>
      <c r="R42" s="96"/>
      <c r="S42" s="45"/>
      <c r="T42" s="45"/>
      <c r="U42" s="45"/>
    </row>
    <row r="43" spans="1:21" s="33" customFormat="1" ht="12.6" customHeight="1">
      <c r="A43" s="66">
        <v>2022</v>
      </c>
      <c r="B43" s="67" t="s">
        <v>10</v>
      </c>
      <c r="C43" s="67" t="s">
        <v>21</v>
      </c>
      <c r="D43" s="67" t="s">
        <v>30</v>
      </c>
      <c r="E43" s="54">
        <v>2413.3000000000002</v>
      </c>
      <c r="F43" s="54">
        <v>2555.8000000000002</v>
      </c>
      <c r="G43" s="79">
        <v>4969.1000000000004</v>
      </c>
      <c r="H43" s="57"/>
      <c r="I43" s="70"/>
      <c r="J43" s="55"/>
      <c r="K43" s="68"/>
      <c r="L43" s="68"/>
      <c r="M43" s="68"/>
      <c r="N43" s="69"/>
      <c r="O43" s="65"/>
      <c r="P43" s="96"/>
      <c r="Q43" s="96"/>
      <c r="R43" s="96"/>
      <c r="S43" s="45"/>
      <c r="T43" s="45"/>
      <c r="U43" s="45"/>
    </row>
    <row r="44" spans="1:21" s="33" customFormat="1" ht="12.6" customHeight="1">
      <c r="A44" s="66">
        <v>2022</v>
      </c>
      <c r="B44" s="67" t="s">
        <v>10</v>
      </c>
      <c r="C44" s="67" t="s">
        <v>21</v>
      </c>
      <c r="D44" s="67" t="s">
        <v>31</v>
      </c>
      <c r="E44" s="54">
        <v>726</v>
      </c>
      <c r="F44" s="54">
        <v>813</v>
      </c>
      <c r="G44" s="79">
        <v>1539</v>
      </c>
      <c r="H44" s="57"/>
      <c r="I44" s="70"/>
      <c r="J44" s="55"/>
      <c r="K44" s="68"/>
      <c r="L44" s="68"/>
      <c r="M44" s="68"/>
      <c r="N44" s="69"/>
      <c r="O44" s="65"/>
      <c r="P44" s="96"/>
      <c r="Q44" s="96"/>
      <c r="R44" s="96"/>
      <c r="S44" s="45"/>
      <c r="T44" s="45"/>
      <c r="U44" s="45"/>
    </row>
    <row r="45" spans="1:21" s="33" customFormat="1" ht="12.6" customHeight="1">
      <c r="A45" s="66">
        <v>2022</v>
      </c>
      <c r="B45" s="67" t="s">
        <v>10</v>
      </c>
      <c r="C45" s="67" t="s">
        <v>21</v>
      </c>
      <c r="D45" s="67" t="s">
        <v>32</v>
      </c>
      <c r="E45" s="54">
        <v>60.2</v>
      </c>
      <c r="F45" s="54">
        <v>86.8</v>
      </c>
      <c r="G45" s="79">
        <v>147</v>
      </c>
      <c r="H45" s="57"/>
      <c r="I45" s="70"/>
      <c r="J45" s="55"/>
      <c r="K45" s="68"/>
      <c r="L45" s="68"/>
      <c r="M45" s="68"/>
      <c r="N45" s="69"/>
      <c r="O45" s="65"/>
      <c r="P45" s="96"/>
      <c r="Q45" s="96"/>
      <c r="R45" s="96"/>
      <c r="S45" s="45"/>
      <c r="T45" s="45"/>
      <c r="U45" s="45"/>
    </row>
    <row r="46" spans="1:21" s="33" customFormat="1" ht="12.6" customHeight="1">
      <c r="A46" s="66">
        <v>2022</v>
      </c>
      <c r="B46" s="67" t="s">
        <v>11</v>
      </c>
      <c r="C46" s="67" t="s">
        <v>20</v>
      </c>
      <c r="D46" s="67" t="s">
        <v>28</v>
      </c>
      <c r="E46" s="95">
        <v>117312.3</v>
      </c>
      <c r="F46" s="95">
        <v>108872.7</v>
      </c>
      <c r="G46" s="79">
        <v>226185</v>
      </c>
      <c r="H46" s="71"/>
      <c r="I46" s="71"/>
      <c r="J46" s="55"/>
      <c r="K46" s="68"/>
      <c r="L46" s="80"/>
      <c r="M46" s="68"/>
      <c r="N46" s="69"/>
      <c r="O46" s="65"/>
      <c r="P46" s="45"/>
      <c r="Q46" s="46"/>
      <c r="R46" s="46"/>
      <c r="S46" s="45"/>
      <c r="T46" s="45"/>
      <c r="U46" s="45"/>
    </row>
    <row r="47" spans="1:21" s="33" customFormat="1" ht="12.6" customHeight="1">
      <c r="A47" s="66">
        <v>2022</v>
      </c>
      <c r="B47" s="67" t="s">
        <v>11</v>
      </c>
      <c r="C47" s="67" t="s">
        <v>20</v>
      </c>
      <c r="D47" s="67" t="s">
        <v>29</v>
      </c>
      <c r="E47" s="95">
        <v>12924.6</v>
      </c>
      <c r="F47" s="95">
        <v>11805.7</v>
      </c>
      <c r="G47" s="79">
        <v>24730.3</v>
      </c>
      <c r="H47" s="71"/>
      <c r="I47" s="71"/>
      <c r="J47" s="55"/>
      <c r="K47" s="68"/>
      <c r="L47" s="80"/>
      <c r="M47" s="68"/>
      <c r="N47" s="69"/>
      <c r="O47" s="65"/>
      <c r="P47" s="45"/>
      <c r="Q47" s="46"/>
      <c r="R47" s="46"/>
      <c r="S47" s="45"/>
      <c r="T47" s="45"/>
      <c r="U47" s="45"/>
    </row>
    <row r="48" spans="1:21" s="33" customFormat="1" ht="12.6" customHeight="1">
      <c r="A48" s="66">
        <v>2022</v>
      </c>
      <c r="B48" s="67" t="s">
        <v>11</v>
      </c>
      <c r="C48" s="67" t="s">
        <v>20</v>
      </c>
      <c r="D48" s="67" t="s">
        <v>30</v>
      </c>
      <c r="E48" s="95">
        <v>11216.6</v>
      </c>
      <c r="F48" s="95">
        <v>10263.299999999999</v>
      </c>
      <c r="G48" s="79">
        <v>21479.9</v>
      </c>
      <c r="H48" s="71"/>
      <c r="I48" s="71"/>
      <c r="J48" s="55"/>
      <c r="K48" s="68"/>
      <c r="L48" s="80"/>
      <c r="M48" s="68"/>
      <c r="N48" s="69"/>
      <c r="O48" s="65"/>
      <c r="P48" s="45"/>
      <c r="Q48" s="46"/>
      <c r="R48" s="46"/>
      <c r="S48" s="45"/>
      <c r="T48" s="45"/>
      <c r="U48" s="45"/>
    </row>
    <row r="49" spans="1:21" s="33" customFormat="1" ht="12.6" customHeight="1">
      <c r="A49" s="66">
        <v>2022</v>
      </c>
      <c r="B49" s="67" t="s">
        <v>11</v>
      </c>
      <c r="C49" s="67" t="s">
        <v>20</v>
      </c>
      <c r="D49" s="67" t="s">
        <v>31</v>
      </c>
      <c r="E49" s="95">
        <v>6560.3</v>
      </c>
      <c r="F49" s="95">
        <v>6264.3</v>
      </c>
      <c r="G49" s="79">
        <v>12824.6</v>
      </c>
      <c r="H49" s="71"/>
      <c r="I49" s="71"/>
      <c r="J49" s="55"/>
      <c r="K49" s="68"/>
      <c r="L49" s="80"/>
      <c r="M49" s="68"/>
      <c r="N49" s="69"/>
      <c r="O49" s="65"/>
      <c r="P49" s="45"/>
      <c r="Q49" s="46"/>
      <c r="R49" s="46"/>
      <c r="S49" s="45"/>
      <c r="T49" s="45"/>
      <c r="U49" s="45"/>
    </row>
    <row r="50" spans="1:21" s="33" customFormat="1" ht="12.6" customHeight="1">
      <c r="A50" s="66">
        <v>2022</v>
      </c>
      <c r="B50" s="67" t="s">
        <v>11</v>
      </c>
      <c r="C50" s="67" t="s">
        <v>20</v>
      </c>
      <c r="D50" s="67" t="s">
        <v>32</v>
      </c>
      <c r="E50" s="54">
        <v>3965.6</v>
      </c>
      <c r="F50" s="54">
        <v>3633</v>
      </c>
      <c r="G50" s="79">
        <v>7598.6</v>
      </c>
      <c r="H50" s="71"/>
      <c r="I50" s="71"/>
      <c r="J50" s="55"/>
      <c r="K50" s="68"/>
      <c r="L50" s="80"/>
      <c r="M50" s="68"/>
      <c r="N50" s="69"/>
      <c r="O50" s="65"/>
      <c r="P50" s="45"/>
      <c r="Q50" s="46"/>
      <c r="R50" s="46"/>
      <c r="S50" s="45"/>
      <c r="T50" s="45"/>
      <c r="U50" s="45"/>
    </row>
    <row r="51" spans="1:21" s="33" customFormat="1" ht="12.6" customHeight="1">
      <c r="A51" s="66">
        <v>2022</v>
      </c>
      <c r="B51" s="67" t="s">
        <v>11</v>
      </c>
      <c r="C51" s="67" t="s">
        <v>21</v>
      </c>
      <c r="D51" s="67" t="s">
        <v>28</v>
      </c>
      <c r="E51" s="54">
        <v>61389.8</v>
      </c>
      <c r="F51" s="54">
        <v>61535.3</v>
      </c>
      <c r="G51" s="79">
        <v>122925.1</v>
      </c>
      <c r="H51" s="57"/>
      <c r="I51" s="83"/>
      <c r="J51" s="83"/>
      <c r="K51" s="83"/>
      <c r="L51" s="80"/>
      <c r="M51" s="68"/>
      <c r="N51" s="69"/>
      <c r="O51" s="69"/>
      <c r="P51" s="45"/>
      <c r="Q51" s="53"/>
      <c r="R51" s="53"/>
      <c r="S51" s="45"/>
      <c r="T51" s="45"/>
      <c r="U51" s="45"/>
    </row>
    <row r="52" spans="1:21" s="33" customFormat="1" ht="12.6" customHeight="1">
      <c r="A52" s="66">
        <v>2022</v>
      </c>
      <c r="B52" s="67" t="s">
        <v>11</v>
      </c>
      <c r="C52" s="67" t="s">
        <v>21</v>
      </c>
      <c r="D52" s="67" t="s">
        <v>29</v>
      </c>
      <c r="E52" s="54">
        <v>5698.4</v>
      </c>
      <c r="F52" s="54">
        <v>5616.6</v>
      </c>
      <c r="G52" s="79">
        <v>11315</v>
      </c>
      <c r="H52" s="57"/>
      <c r="I52" s="70"/>
      <c r="J52" s="55"/>
      <c r="K52" s="68"/>
      <c r="L52" s="68"/>
      <c r="M52" s="68"/>
      <c r="N52" s="69"/>
      <c r="O52" s="69"/>
      <c r="P52" s="45"/>
      <c r="Q52" s="53"/>
      <c r="R52" s="53"/>
      <c r="S52" s="45"/>
      <c r="T52" s="45"/>
      <c r="U52" s="45"/>
    </row>
    <row r="53" spans="1:21" s="33" customFormat="1" ht="12.6" customHeight="1">
      <c r="A53" s="66">
        <v>2022</v>
      </c>
      <c r="B53" s="67" t="s">
        <v>11</v>
      </c>
      <c r="C53" s="67" t="s">
        <v>21</v>
      </c>
      <c r="D53" s="67" t="s">
        <v>30</v>
      </c>
      <c r="E53" s="54">
        <v>4324.3999999999996</v>
      </c>
      <c r="F53" s="54">
        <v>4779.8999999999996</v>
      </c>
      <c r="G53" s="79">
        <v>9104.2999999999993</v>
      </c>
      <c r="H53" s="57"/>
      <c r="I53" s="70"/>
      <c r="J53" s="70"/>
      <c r="K53" s="68"/>
      <c r="L53" s="68"/>
      <c r="M53" s="68"/>
      <c r="N53" s="69"/>
      <c r="O53" s="69"/>
      <c r="P53" s="45"/>
      <c r="Q53" s="53"/>
      <c r="R53" s="53"/>
      <c r="S53" s="45"/>
      <c r="T53" s="45"/>
      <c r="U53" s="45"/>
    </row>
    <row r="54" spans="1:21" s="33" customFormat="1" ht="12.6" customHeight="1">
      <c r="A54" s="66">
        <v>2022</v>
      </c>
      <c r="B54" s="67" t="s">
        <v>11</v>
      </c>
      <c r="C54" s="67" t="s">
        <v>21</v>
      </c>
      <c r="D54" s="67" t="s">
        <v>31</v>
      </c>
      <c r="E54" s="54">
        <v>1084</v>
      </c>
      <c r="F54" s="54">
        <v>1057.4000000000001</v>
      </c>
      <c r="G54" s="79">
        <v>2141.4</v>
      </c>
      <c r="H54" s="57"/>
      <c r="I54" s="70"/>
      <c r="J54" s="70"/>
      <c r="K54" s="68"/>
      <c r="L54" s="68"/>
      <c r="M54" s="68"/>
      <c r="N54" s="69"/>
      <c r="O54" s="69"/>
      <c r="P54" s="45"/>
      <c r="Q54" s="53"/>
      <c r="R54" s="53"/>
      <c r="S54" s="45"/>
      <c r="T54" s="45"/>
      <c r="U54" s="45"/>
    </row>
    <row r="55" spans="1:21" s="33" customFormat="1" ht="12.6" customHeight="1">
      <c r="A55" s="66">
        <v>2022</v>
      </c>
      <c r="B55" s="67" t="s">
        <v>11</v>
      </c>
      <c r="C55" s="67" t="s">
        <v>21</v>
      </c>
      <c r="D55" s="67" t="s">
        <v>32</v>
      </c>
      <c r="E55" s="54">
        <v>771.2</v>
      </c>
      <c r="F55" s="54">
        <v>819.1</v>
      </c>
      <c r="G55" s="79">
        <v>1590.3</v>
      </c>
      <c r="H55" s="57"/>
      <c r="I55" s="70"/>
      <c r="J55" s="70"/>
      <c r="K55" s="68"/>
      <c r="L55" s="68"/>
      <c r="M55" s="68"/>
      <c r="N55" s="69"/>
      <c r="O55" s="65"/>
      <c r="P55" s="45"/>
      <c r="Q55" s="45"/>
      <c r="R55" s="45"/>
      <c r="S55" s="45"/>
      <c r="T55" s="45"/>
      <c r="U55" s="45"/>
    </row>
    <row r="56" spans="1:21" s="33" customFormat="1" ht="12.6" customHeight="1">
      <c r="A56" s="66">
        <v>2022</v>
      </c>
      <c r="B56" s="67" t="s">
        <v>12</v>
      </c>
      <c r="C56" s="67" t="s">
        <v>20</v>
      </c>
      <c r="D56" s="67" t="s">
        <v>28</v>
      </c>
      <c r="E56" s="54">
        <v>0</v>
      </c>
      <c r="F56" s="54">
        <v>0</v>
      </c>
      <c r="G56" s="54">
        <v>0</v>
      </c>
      <c r="H56" s="57"/>
      <c r="I56" s="70"/>
      <c r="J56" s="70"/>
      <c r="K56" s="68"/>
      <c r="L56" s="68"/>
      <c r="M56" s="68"/>
      <c r="N56" s="69"/>
      <c r="O56" s="65"/>
      <c r="P56" s="45"/>
      <c r="Q56" s="45"/>
      <c r="R56" s="45"/>
      <c r="S56" s="45"/>
      <c r="T56" s="45"/>
      <c r="U56" s="45"/>
    </row>
    <row r="57" spans="1:21" s="33" customFormat="1" ht="12.6" customHeight="1">
      <c r="A57" s="66">
        <v>2022</v>
      </c>
      <c r="B57" s="67" t="s">
        <v>12</v>
      </c>
      <c r="C57" s="67" t="s">
        <v>20</v>
      </c>
      <c r="D57" s="67" t="s">
        <v>29</v>
      </c>
      <c r="E57" s="54">
        <v>19345.099999999999</v>
      </c>
      <c r="F57" s="54">
        <v>18211.3</v>
      </c>
      <c r="G57" s="79">
        <v>37556.400000000001</v>
      </c>
      <c r="H57" s="72"/>
      <c r="I57" s="70"/>
      <c r="J57" s="70"/>
      <c r="K57" s="68"/>
      <c r="L57" s="68"/>
      <c r="M57" s="68"/>
      <c r="N57" s="69"/>
      <c r="O57" s="69"/>
      <c r="P57" s="69"/>
      <c r="Q57" s="45"/>
      <c r="R57" s="45"/>
      <c r="S57" s="45"/>
      <c r="T57" s="45"/>
      <c r="U57" s="45"/>
    </row>
    <row r="58" spans="1:21" s="33" customFormat="1" ht="12.6" customHeight="1">
      <c r="A58" s="66">
        <v>2022</v>
      </c>
      <c r="B58" s="67" t="s">
        <v>12</v>
      </c>
      <c r="C58" s="67" t="s">
        <v>20</v>
      </c>
      <c r="D58" s="67" t="s">
        <v>30</v>
      </c>
      <c r="E58" s="54">
        <v>8632.7999999999993</v>
      </c>
      <c r="F58" s="54">
        <v>8196</v>
      </c>
      <c r="G58" s="79">
        <v>16828.8</v>
      </c>
      <c r="H58" s="72"/>
      <c r="I58" s="70"/>
      <c r="J58" s="70"/>
      <c r="K58" s="68"/>
      <c r="L58" s="68"/>
      <c r="M58" s="68"/>
      <c r="N58" s="69"/>
      <c r="O58" s="69"/>
      <c r="P58" s="69"/>
      <c r="Q58" s="45"/>
      <c r="R58" s="45"/>
      <c r="S58" s="45"/>
      <c r="T58" s="45"/>
      <c r="U58" s="45"/>
    </row>
    <row r="59" spans="1:21" s="33" customFormat="1" ht="12.6" customHeight="1">
      <c r="A59" s="66">
        <v>2022</v>
      </c>
      <c r="B59" s="67" t="s">
        <v>12</v>
      </c>
      <c r="C59" s="67" t="s">
        <v>20</v>
      </c>
      <c r="D59" s="67" t="s">
        <v>31</v>
      </c>
      <c r="E59" s="54">
        <v>277.5</v>
      </c>
      <c r="F59" s="54">
        <v>247.9</v>
      </c>
      <c r="G59" s="79">
        <v>525.4</v>
      </c>
      <c r="H59" s="72"/>
      <c r="I59" s="72"/>
      <c r="J59" s="55"/>
      <c r="K59" s="68"/>
      <c r="L59" s="68"/>
      <c r="M59" s="68"/>
      <c r="N59" s="69"/>
      <c r="O59" s="65"/>
      <c r="P59" s="45"/>
      <c r="Q59" s="45"/>
      <c r="R59" s="45"/>
      <c r="S59" s="45"/>
      <c r="T59" s="45"/>
      <c r="U59" s="45"/>
    </row>
    <row r="60" spans="1:21" s="33" customFormat="1" ht="12.6" customHeight="1">
      <c r="A60" s="66">
        <v>2022</v>
      </c>
      <c r="B60" s="67" t="s">
        <v>12</v>
      </c>
      <c r="C60" s="67" t="s">
        <v>20</v>
      </c>
      <c r="D60" s="67" t="s">
        <v>32</v>
      </c>
      <c r="E60" s="54">
        <v>141.5</v>
      </c>
      <c r="F60" s="54">
        <v>133</v>
      </c>
      <c r="G60" s="79">
        <v>274.5</v>
      </c>
      <c r="H60" s="72"/>
      <c r="I60" s="70"/>
      <c r="J60" s="70"/>
      <c r="K60" s="70"/>
      <c r="L60" s="68"/>
      <c r="M60" s="68"/>
      <c r="N60" s="69"/>
      <c r="O60" s="65"/>
      <c r="P60" s="45"/>
      <c r="Q60" s="45"/>
      <c r="R60" s="45"/>
      <c r="S60" s="45"/>
      <c r="T60" s="45"/>
      <c r="U60" s="45"/>
    </row>
    <row r="61" spans="1:21" s="33" customFormat="1" ht="12.6" customHeight="1">
      <c r="A61" s="66">
        <v>2022</v>
      </c>
      <c r="B61" s="67" t="s">
        <v>12</v>
      </c>
      <c r="C61" s="67" t="s">
        <v>21</v>
      </c>
      <c r="D61" s="67" t="s">
        <v>28</v>
      </c>
      <c r="E61" s="54">
        <v>0</v>
      </c>
      <c r="F61" s="54">
        <v>0</v>
      </c>
      <c r="G61" s="54">
        <v>0</v>
      </c>
      <c r="H61" s="57"/>
      <c r="I61" s="57"/>
      <c r="J61" s="57"/>
      <c r="K61" s="68"/>
      <c r="L61" s="68"/>
      <c r="M61" s="68"/>
      <c r="N61" s="69"/>
      <c r="O61" s="65"/>
      <c r="P61" s="45"/>
      <c r="Q61" s="45"/>
      <c r="R61" s="45"/>
      <c r="S61" s="45"/>
      <c r="T61" s="45"/>
      <c r="U61" s="45"/>
    </row>
    <row r="62" spans="1:21" s="33" customFormat="1" ht="12.6" customHeight="1">
      <c r="A62" s="66">
        <v>2022</v>
      </c>
      <c r="B62" s="67" t="s">
        <v>12</v>
      </c>
      <c r="C62" s="67" t="s">
        <v>21</v>
      </c>
      <c r="D62" s="67" t="s">
        <v>29</v>
      </c>
      <c r="E62" s="54">
        <v>11011.5</v>
      </c>
      <c r="F62" s="54">
        <v>11344.1</v>
      </c>
      <c r="G62" s="79">
        <v>22355.599999999999</v>
      </c>
      <c r="H62" s="57"/>
      <c r="I62" s="70"/>
      <c r="J62" s="55"/>
      <c r="K62" s="68"/>
      <c r="L62" s="68"/>
      <c r="M62" s="68"/>
      <c r="N62" s="69"/>
      <c r="O62" s="69"/>
      <c r="P62" s="46"/>
      <c r="Q62" s="53"/>
      <c r="R62" s="53"/>
      <c r="S62" s="45"/>
      <c r="T62" s="45"/>
      <c r="U62" s="45"/>
    </row>
    <row r="63" spans="1:21" s="33" customFormat="1" ht="12.6" customHeight="1">
      <c r="A63" s="66">
        <v>2022</v>
      </c>
      <c r="B63" s="67" t="s">
        <v>12</v>
      </c>
      <c r="C63" s="67" t="s">
        <v>21</v>
      </c>
      <c r="D63" s="67" t="s">
        <v>30</v>
      </c>
      <c r="E63" s="54">
        <v>1829.8</v>
      </c>
      <c r="F63" s="54">
        <v>1811.6</v>
      </c>
      <c r="G63" s="79">
        <v>3641.4</v>
      </c>
      <c r="H63" s="57"/>
      <c r="I63" s="70"/>
      <c r="J63" s="70"/>
      <c r="K63" s="70"/>
      <c r="L63" s="68"/>
      <c r="M63" s="68"/>
      <c r="N63" s="69"/>
      <c r="O63" s="65"/>
      <c r="P63" s="45"/>
      <c r="Q63" s="45"/>
      <c r="R63" s="45"/>
      <c r="S63" s="45"/>
      <c r="T63" s="45"/>
      <c r="U63" s="45"/>
    </row>
    <row r="64" spans="1:21" s="33" customFormat="1" ht="12.6" customHeight="1">
      <c r="A64" s="66">
        <v>2022</v>
      </c>
      <c r="B64" s="67" t="s">
        <v>12</v>
      </c>
      <c r="C64" s="67" t="s">
        <v>21</v>
      </c>
      <c r="D64" s="67" t="s">
        <v>31</v>
      </c>
      <c r="E64" s="54">
        <v>63</v>
      </c>
      <c r="F64" s="54">
        <v>51</v>
      </c>
      <c r="G64" s="79">
        <v>114</v>
      </c>
      <c r="H64" s="57"/>
      <c r="I64" s="70"/>
      <c r="J64" s="55"/>
      <c r="K64" s="68"/>
      <c r="L64" s="68"/>
      <c r="M64" s="68"/>
      <c r="N64" s="69"/>
      <c r="O64" s="69"/>
      <c r="P64" s="69"/>
      <c r="Q64" s="45"/>
      <c r="R64" s="45"/>
      <c r="S64" s="45"/>
      <c r="T64" s="45"/>
      <c r="U64" s="45"/>
    </row>
    <row r="65" spans="1:21" s="33" customFormat="1" ht="12.6" customHeight="1">
      <c r="A65" s="66">
        <v>2022</v>
      </c>
      <c r="B65" s="67" t="s">
        <v>12</v>
      </c>
      <c r="C65" s="67" t="s">
        <v>21</v>
      </c>
      <c r="D65" s="67" t="s">
        <v>32</v>
      </c>
      <c r="E65" s="54">
        <v>0</v>
      </c>
      <c r="F65" s="54">
        <v>0</v>
      </c>
      <c r="G65" s="54">
        <v>0</v>
      </c>
      <c r="H65" s="57"/>
      <c r="I65" s="57"/>
      <c r="J65" s="57"/>
      <c r="K65" s="68"/>
      <c r="L65" s="68"/>
      <c r="M65" s="68"/>
      <c r="N65" s="69"/>
      <c r="O65" s="65"/>
      <c r="P65" s="45"/>
      <c r="Q65" s="45"/>
      <c r="R65" s="45"/>
      <c r="S65" s="45"/>
      <c r="T65" s="45"/>
      <c r="U65" s="45"/>
    </row>
    <row r="66" spans="1:21" s="33" customFormat="1" ht="12.6" customHeight="1">
      <c r="A66" s="66">
        <v>2022</v>
      </c>
      <c r="B66" s="67" t="s">
        <v>13</v>
      </c>
      <c r="C66" s="67" t="s">
        <v>20</v>
      </c>
      <c r="D66" s="67" t="s">
        <v>28</v>
      </c>
      <c r="E66" s="54">
        <v>0</v>
      </c>
      <c r="F66" s="54">
        <v>0</v>
      </c>
      <c r="G66" s="54">
        <v>0</v>
      </c>
      <c r="H66" s="57"/>
      <c r="I66" s="57"/>
      <c r="J66" s="57"/>
      <c r="K66" s="68"/>
      <c r="L66" s="68"/>
      <c r="M66" s="68"/>
      <c r="N66" s="69"/>
      <c r="O66" s="65"/>
      <c r="P66" s="45"/>
      <c r="Q66" s="45"/>
      <c r="R66" s="45"/>
      <c r="S66" s="45"/>
      <c r="T66" s="45"/>
      <c r="U66" s="45"/>
    </row>
    <row r="67" spans="1:21" s="33" customFormat="1" ht="12.6" customHeight="1">
      <c r="A67" s="66">
        <v>2022</v>
      </c>
      <c r="B67" s="67" t="s">
        <v>13</v>
      </c>
      <c r="C67" s="67" t="s">
        <v>20</v>
      </c>
      <c r="D67" s="67" t="s">
        <v>29</v>
      </c>
      <c r="E67" s="54">
        <v>0</v>
      </c>
      <c r="F67" s="54">
        <v>0</v>
      </c>
      <c r="G67" s="54">
        <v>0</v>
      </c>
      <c r="H67" s="57"/>
      <c r="I67" s="57"/>
      <c r="J67" s="57"/>
      <c r="K67" s="68"/>
      <c r="L67" s="68"/>
      <c r="M67" s="68"/>
      <c r="N67" s="69"/>
      <c r="O67" s="65"/>
      <c r="P67" s="45"/>
      <c r="Q67" s="45"/>
      <c r="R67" s="45"/>
      <c r="S67" s="45"/>
      <c r="T67" s="45"/>
      <c r="U67" s="45"/>
    </row>
    <row r="68" spans="1:21" s="33" customFormat="1" ht="12.6" customHeight="1">
      <c r="A68" s="66">
        <v>2022</v>
      </c>
      <c r="B68" s="67" t="s">
        <v>13</v>
      </c>
      <c r="C68" s="67" t="s">
        <v>20</v>
      </c>
      <c r="D68" s="67" t="s">
        <v>30</v>
      </c>
      <c r="E68" s="54">
        <v>8809.6</v>
      </c>
      <c r="F68" s="54">
        <v>8515.9</v>
      </c>
      <c r="G68" s="79">
        <v>17325.5</v>
      </c>
      <c r="H68" s="73"/>
      <c r="I68" s="73"/>
      <c r="J68" s="55"/>
      <c r="K68" s="68"/>
      <c r="L68" s="68"/>
      <c r="M68" s="68"/>
      <c r="N68" s="69"/>
      <c r="O68" s="65"/>
      <c r="P68" s="45"/>
      <c r="Q68" s="45"/>
      <c r="R68" s="45"/>
      <c r="S68" s="45"/>
      <c r="T68" s="45"/>
      <c r="U68" s="45"/>
    </row>
    <row r="69" spans="1:21" s="33" customFormat="1" ht="12.6" customHeight="1">
      <c r="A69" s="66">
        <v>2022</v>
      </c>
      <c r="B69" s="67" t="s">
        <v>13</v>
      </c>
      <c r="C69" s="67" t="s">
        <v>20</v>
      </c>
      <c r="D69" s="67" t="s">
        <v>31</v>
      </c>
      <c r="E69" s="54">
        <v>2470.6999999999998</v>
      </c>
      <c r="F69" s="54">
        <v>2322.1</v>
      </c>
      <c r="G69" s="79">
        <v>4792.8</v>
      </c>
      <c r="H69" s="73"/>
      <c r="I69" s="73"/>
      <c r="J69" s="55"/>
      <c r="K69" s="68"/>
      <c r="L69" s="68"/>
      <c r="M69" s="68"/>
      <c r="N69" s="69"/>
      <c r="O69" s="65"/>
      <c r="P69" s="45"/>
      <c r="Q69" s="45"/>
      <c r="R69" s="45"/>
      <c r="S69" s="45"/>
      <c r="T69" s="45"/>
      <c r="U69" s="45"/>
    </row>
    <row r="70" spans="1:21" s="33" customFormat="1" ht="12.6" customHeight="1">
      <c r="A70" s="66">
        <v>2022</v>
      </c>
      <c r="B70" s="67" t="s">
        <v>13</v>
      </c>
      <c r="C70" s="67" t="s">
        <v>20</v>
      </c>
      <c r="D70" s="67" t="s">
        <v>32</v>
      </c>
      <c r="E70" s="54">
        <v>3692.9</v>
      </c>
      <c r="F70" s="54">
        <v>3519.3</v>
      </c>
      <c r="G70" s="79">
        <v>7212.2</v>
      </c>
      <c r="H70" s="73"/>
      <c r="I70" s="73"/>
      <c r="J70" s="55"/>
      <c r="K70" s="68"/>
      <c r="L70" s="68"/>
      <c r="M70" s="68"/>
      <c r="N70" s="69"/>
      <c r="O70" s="65"/>
      <c r="P70" s="45"/>
      <c r="Q70" s="45"/>
      <c r="R70" s="45"/>
      <c r="S70" s="45"/>
      <c r="T70" s="45"/>
      <c r="U70" s="45"/>
    </row>
    <row r="71" spans="1:21" s="33" customFormat="1" ht="12.6" customHeight="1">
      <c r="A71" s="66">
        <v>2022</v>
      </c>
      <c r="B71" s="67" t="s">
        <v>13</v>
      </c>
      <c r="C71" s="67" t="s">
        <v>21</v>
      </c>
      <c r="D71" s="67" t="s">
        <v>28</v>
      </c>
      <c r="E71" s="54">
        <v>0</v>
      </c>
      <c r="F71" s="54">
        <v>0</v>
      </c>
      <c r="G71" s="54">
        <v>0</v>
      </c>
      <c r="H71" s="57"/>
      <c r="I71" s="57"/>
      <c r="J71" s="57"/>
      <c r="K71" s="68"/>
      <c r="L71" s="68"/>
      <c r="M71" s="68"/>
      <c r="N71" s="69"/>
      <c r="O71" s="65"/>
      <c r="P71" s="45"/>
      <c r="Q71" s="45"/>
      <c r="R71" s="45"/>
      <c r="S71" s="45"/>
      <c r="T71" s="45"/>
      <c r="U71" s="45"/>
    </row>
    <row r="72" spans="1:21" s="33" customFormat="1" ht="12.6" customHeight="1">
      <c r="A72" s="66">
        <v>2022</v>
      </c>
      <c r="B72" s="67" t="s">
        <v>13</v>
      </c>
      <c r="C72" s="67" t="s">
        <v>21</v>
      </c>
      <c r="D72" s="67" t="s">
        <v>29</v>
      </c>
      <c r="E72" s="54">
        <v>0</v>
      </c>
      <c r="F72" s="54">
        <v>0</v>
      </c>
      <c r="G72" s="54">
        <v>0</v>
      </c>
      <c r="H72" s="57"/>
      <c r="I72" s="57"/>
      <c r="J72" s="57"/>
      <c r="K72" s="68"/>
      <c r="L72" s="68"/>
      <c r="M72" s="68"/>
      <c r="N72" s="69"/>
      <c r="O72" s="65"/>
      <c r="P72" s="45"/>
      <c r="Q72" s="45"/>
      <c r="R72" s="45"/>
      <c r="S72" s="45"/>
      <c r="T72" s="45"/>
      <c r="U72" s="45"/>
    </row>
    <row r="73" spans="1:21" s="33" customFormat="1" ht="12.6" customHeight="1">
      <c r="A73" s="66">
        <v>2022</v>
      </c>
      <c r="B73" s="67" t="s">
        <v>13</v>
      </c>
      <c r="C73" s="67" t="s">
        <v>21</v>
      </c>
      <c r="D73" s="67" t="s">
        <v>30</v>
      </c>
      <c r="E73" s="54">
        <v>3351.8</v>
      </c>
      <c r="F73" s="54">
        <v>3394.6</v>
      </c>
      <c r="G73" s="79">
        <v>6746.4</v>
      </c>
      <c r="H73" s="57"/>
      <c r="I73" s="70"/>
      <c r="J73" s="55"/>
      <c r="K73" s="68"/>
      <c r="L73" s="68"/>
      <c r="M73" s="68"/>
      <c r="N73" s="69"/>
      <c r="O73" s="69"/>
      <c r="P73" s="45"/>
      <c r="Q73" s="53"/>
      <c r="R73" s="53"/>
      <c r="S73" s="45"/>
      <c r="T73" s="45"/>
      <c r="U73" s="45"/>
    </row>
    <row r="74" spans="1:21" s="33" customFormat="1" ht="12.6" customHeight="1">
      <c r="A74" s="66">
        <v>2022</v>
      </c>
      <c r="B74" s="67" t="s">
        <v>13</v>
      </c>
      <c r="C74" s="67" t="s">
        <v>21</v>
      </c>
      <c r="D74" s="67" t="s">
        <v>31</v>
      </c>
      <c r="E74" s="54">
        <v>1488.6</v>
      </c>
      <c r="F74" s="54">
        <v>1428</v>
      </c>
      <c r="G74" s="79">
        <v>2916.6</v>
      </c>
      <c r="H74" s="57"/>
      <c r="I74" s="70"/>
      <c r="J74" s="55"/>
      <c r="K74" s="68"/>
      <c r="L74" s="68"/>
      <c r="M74" s="68"/>
      <c r="N74" s="69"/>
      <c r="O74" s="65"/>
      <c r="P74" s="45"/>
      <c r="Q74" s="45"/>
      <c r="R74" s="45"/>
      <c r="S74" s="45"/>
      <c r="T74" s="45"/>
      <c r="U74" s="45"/>
    </row>
    <row r="75" spans="1:21" s="33" customFormat="1" ht="12.6" customHeight="1">
      <c r="A75" s="66">
        <v>2022</v>
      </c>
      <c r="B75" s="67" t="s">
        <v>13</v>
      </c>
      <c r="C75" s="67" t="s">
        <v>21</v>
      </c>
      <c r="D75" s="67" t="s">
        <v>32</v>
      </c>
      <c r="E75" s="54">
        <v>511</v>
      </c>
      <c r="F75" s="54">
        <v>476</v>
      </c>
      <c r="G75" s="79">
        <v>987</v>
      </c>
      <c r="H75" s="57"/>
      <c r="I75" s="70"/>
      <c r="J75" s="55"/>
      <c r="K75" s="68"/>
      <c r="L75" s="68"/>
      <c r="M75" s="68"/>
      <c r="N75" s="69"/>
      <c r="O75" s="65"/>
      <c r="P75" s="45"/>
      <c r="Q75" s="45"/>
      <c r="R75" s="45"/>
      <c r="S75" s="45"/>
      <c r="T75" s="45"/>
      <c r="U75" s="45"/>
    </row>
    <row r="76" spans="1:21" s="33" customFormat="1" ht="12.6" customHeight="1">
      <c r="A76" s="66">
        <v>2022</v>
      </c>
      <c r="B76" s="67" t="s">
        <v>14</v>
      </c>
      <c r="C76" s="67" t="s">
        <v>20</v>
      </c>
      <c r="D76" s="67" t="s">
        <v>28</v>
      </c>
      <c r="E76" s="54">
        <v>24000.7</v>
      </c>
      <c r="F76" s="54">
        <v>22157.5</v>
      </c>
      <c r="G76" s="79">
        <f>E76+F76</f>
        <v>46158.2</v>
      </c>
      <c r="H76" s="55"/>
      <c r="I76" s="56"/>
      <c r="J76" s="55"/>
      <c r="K76" s="68"/>
      <c r="L76" s="68"/>
      <c r="M76" s="68"/>
      <c r="N76" s="69"/>
      <c r="O76" s="69"/>
      <c r="P76" s="45"/>
      <c r="Q76" s="53"/>
      <c r="R76" s="53"/>
      <c r="S76" s="45"/>
      <c r="T76" s="45"/>
      <c r="U76" s="45"/>
    </row>
    <row r="77" spans="1:21" s="33" customFormat="1" ht="12.6" customHeight="1">
      <c r="A77" s="66">
        <v>2022</v>
      </c>
      <c r="B77" s="67" t="s">
        <v>14</v>
      </c>
      <c r="C77" s="67" t="s">
        <v>20</v>
      </c>
      <c r="D77" s="67" t="s">
        <v>29</v>
      </c>
      <c r="E77" s="79">
        <v>18</v>
      </c>
      <c r="F77" s="79">
        <v>12</v>
      </c>
      <c r="G77" s="79">
        <v>30</v>
      </c>
      <c r="I77" s="56"/>
      <c r="J77" s="55"/>
      <c r="K77" s="68"/>
      <c r="L77" s="68"/>
      <c r="M77" s="68"/>
      <c r="N77" s="69"/>
      <c r="O77" s="65"/>
      <c r="P77" s="45"/>
      <c r="Q77" s="45"/>
      <c r="R77" s="45"/>
      <c r="S77" s="45"/>
      <c r="T77" s="45"/>
      <c r="U77" s="45"/>
    </row>
    <row r="78" spans="1:21" s="33" customFormat="1" ht="12.6" customHeight="1">
      <c r="A78" s="66">
        <v>2022</v>
      </c>
      <c r="B78" s="67" t="s">
        <v>14</v>
      </c>
      <c r="C78" s="67" t="s">
        <v>20</v>
      </c>
      <c r="D78" s="67" t="s">
        <v>30</v>
      </c>
      <c r="E78" s="54">
        <v>0</v>
      </c>
      <c r="F78" s="54">
        <v>0</v>
      </c>
      <c r="G78" s="54">
        <v>0</v>
      </c>
      <c r="H78" s="57"/>
      <c r="I78" s="57"/>
      <c r="J78" s="57"/>
      <c r="K78" s="68"/>
      <c r="L78" s="68"/>
      <c r="M78" s="68"/>
      <c r="N78" s="69"/>
      <c r="O78" s="65"/>
      <c r="P78" s="45"/>
      <c r="Q78" s="45"/>
      <c r="R78" s="45"/>
      <c r="S78" s="45"/>
      <c r="T78" s="45"/>
      <c r="U78" s="45"/>
    </row>
    <row r="79" spans="1:21" s="33" customFormat="1" ht="12.6" customHeight="1">
      <c r="A79" s="66">
        <v>2022</v>
      </c>
      <c r="B79" s="67" t="s">
        <v>14</v>
      </c>
      <c r="C79" s="67" t="s">
        <v>20</v>
      </c>
      <c r="D79" s="67" t="s">
        <v>31</v>
      </c>
      <c r="E79" s="54">
        <v>0</v>
      </c>
      <c r="F79" s="54">
        <v>0</v>
      </c>
      <c r="G79" s="54">
        <v>0</v>
      </c>
      <c r="H79" s="57"/>
      <c r="I79" s="57"/>
      <c r="J79" s="57"/>
      <c r="K79" s="68"/>
      <c r="L79" s="68"/>
      <c r="M79" s="68"/>
      <c r="N79" s="69"/>
      <c r="O79" s="65"/>
      <c r="P79" s="45"/>
      <c r="Q79" s="45"/>
      <c r="R79" s="45"/>
      <c r="S79" s="45"/>
      <c r="T79" s="45"/>
      <c r="U79" s="45"/>
    </row>
    <row r="80" spans="1:21" s="33" customFormat="1" ht="12.6" customHeight="1">
      <c r="A80" s="66">
        <v>2022</v>
      </c>
      <c r="B80" s="67" t="s">
        <v>14</v>
      </c>
      <c r="C80" s="67" t="s">
        <v>20</v>
      </c>
      <c r="D80" s="67" t="s">
        <v>32</v>
      </c>
      <c r="E80" s="54">
        <v>0</v>
      </c>
      <c r="F80" s="54">
        <v>0</v>
      </c>
      <c r="G80" s="54">
        <v>0</v>
      </c>
      <c r="H80" s="57"/>
      <c r="I80" s="57"/>
      <c r="J80" s="57"/>
      <c r="K80" s="68"/>
      <c r="L80" s="68"/>
      <c r="M80" s="68"/>
      <c r="N80" s="69"/>
      <c r="O80" s="65"/>
      <c r="P80" s="45"/>
      <c r="Q80" s="45"/>
      <c r="R80" s="45"/>
      <c r="S80" s="45"/>
      <c r="T80" s="45"/>
      <c r="U80" s="45"/>
    </row>
    <row r="81" spans="1:21" s="33" customFormat="1" ht="12.6" customHeight="1">
      <c r="A81" s="66">
        <v>2022</v>
      </c>
      <c r="B81" s="67" t="s">
        <v>14</v>
      </c>
      <c r="C81" s="67" t="s">
        <v>21</v>
      </c>
      <c r="D81" s="67" t="s">
        <v>28</v>
      </c>
      <c r="E81" s="54">
        <v>14933.9</v>
      </c>
      <c r="F81" s="54">
        <v>14711.6</v>
      </c>
      <c r="G81" s="58">
        <v>29645.5</v>
      </c>
      <c r="H81" s="59"/>
      <c r="I81" s="59"/>
      <c r="J81" s="59"/>
      <c r="K81" s="68"/>
      <c r="L81" s="68"/>
      <c r="M81" s="68"/>
      <c r="N81" s="69"/>
      <c r="O81" s="69"/>
      <c r="P81" s="45"/>
      <c r="Q81" s="53"/>
      <c r="R81" s="53"/>
      <c r="S81" s="45"/>
      <c r="T81" s="45"/>
      <c r="U81" s="45"/>
    </row>
    <row r="82" spans="1:21" s="33" customFormat="1" ht="12.6" customHeight="1">
      <c r="A82" s="66">
        <v>2022</v>
      </c>
      <c r="B82" s="67" t="s">
        <v>14</v>
      </c>
      <c r="C82" s="67" t="s">
        <v>21</v>
      </c>
      <c r="D82" s="67" t="s">
        <v>29</v>
      </c>
      <c r="E82" s="54">
        <v>0</v>
      </c>
      <c r="F82" s="54">
        <v>0</v>
      </c>
      <c r="G82" s="54">
        <v>0</v>
      </c>
      <c r="H82" s="57"/>
      <c r="I82" s="57"/>
      <c r="J82" s="57"/>
      <c r="K82" s="68"/>
      <c r="L82" s="68"/>
      <c r="M82" s="68"/>
      <c r="N82" s="69"/>
      <c r="O82" s="65"/>
      <c r="P82" s="45"/>
      <c r="Q82" s="45"/>
      <c r="R82" s="45"/>
      <c r="S82" s="45"/>
      <c r="T82" s="45"/>
      <c r="U82" s="45"/>
    </row>
    <row r="83" spans="1:21" s="33" customFormat="1" ht="12.6" customHeight="1">
      <c r="A83" s="66">
        <v>2022</v>
      </c>
      <c r="B83" s="67" t="s">
        <v>14</v>
      </c>
      <c r="C83" s="67" t="s">
        <v>21</v>
      </c>
      <c r="D83" s="67" t="s">
        <v>30</v>
      </c>
      <c r="E83" s="54">
        <v>0</v>
      </c>
      <c r="F83" s="54">
        <v>0</v>
      </c>
      <c r="G83" s="54">
        <v>0</v>
      </c>
      <c r="H83" s="57"/>
      <c r="I83" s="57"/>
      <c r="J83" s="57"/>
      <c r="K83" s="68"/>
      <c r="L83" s="68"/>
      <c r="M83" s="68"/>
      <c r="N83" s="69"/>
      <c r="O83" s="65"/>
      <c r="P83" s="45"/>
      <c r="Q83" s="45"/>
      <c r="R83" s="45"/>
      <c r="S83" s="45"/>
      <c r="T83" s="45"/>
      <c r="U83" s="45"/>
    </row>
    <row r="84" spans="1:21" s="33" customFormat="1" ht="12.6" customHeight="1">
      <c r="A84" s="66">
        <v>2022</v>
      </c>
      <c r="B84" s="67" t="s">
        <v>14</v>
      </c>
      <c r="C84" s="67" t="s">
        <v>21</v>
      </c>
      <c r="D84" s="67" t="s">
        <v>31</v>
      </c>
      <c r="E84" s="54">
        <v>0</v>
      </c>
      <c r="F84" s="54">
        <v>0</v>
      </c>
      <c r="G84" s="54">
        <v>0</v>
      </c>
      <c r="H84" s="57"/>
      <c r="I84" s="57"/>
      <c r="J84" s="57"/>
      <c r="K84" s="68"/>
      <c r="L84" s="68"/>
      <c r="M84" s="68"/>
      <c r="N84" s="69"/>
      <c r="O84" s="65"/>
      <c r="P84" s="45"/>
      <c r="Q84" s="45"/>
      <c r="R84" s="45"/>
      <c r="S84" s="45"/>
      <c r="T84" s="45"/>
      <c r="U84" s="45"/>
    </row>
    <row r="85" spans="1:21" s="33" customFormat="1" ht="12.6" customHeight="1">
      <c r="A85" s="66">
        <v>2022</v>
      </c>
      <c r="B85" s="67" t="s">
        <v>14</v>
      </c>
      <c r="C85" s="67" t="s">
        <v>21</v>
      </c>
      <c r="D85" s="67" t="s">
        <v>32</v>
      </c>
      <c r="E85" s="54">
        <v>0</v>
      </c>
      <c r="F85" s="54">
        <v>0</v>
      </c>
      <c r="G85" s="54">
        <v>0</v>
      </c>
      <c r="H85" s="57"/>
      <c r="I85" s="57"/>
      <c r="J85" s="57"/>
      <c r="K85" s="68"/>
      <c r="L85" s="68"/>
      <c r="M85" s="68"/>
      <c r="N85" s="69"/>
      <c r="O85" s="65"/>
      <c r="P85" s="45"/>
      <c r="Q85" s="45"/>
      <c r="R85" s="45"/>
      <c r="S85" s="45"/>
      <c r="T85" s="45"/>
      <c r="U85" s="45"/>
    </row>
    <row r="86" spans="1:21" ht="11.25" customHeight="1">
      <c r="A86" s="66"/>
      <c r="B86" s="66"/>
      <c r="C86" s="67"/>
      <c r="D86" s="67"/>
      <c r="E86" s="74"/>
      <c r="F86" s="72"/>
      <c r="G86" s="65"/>
      <c r="H86" s="65"/>
      <c r="I86" s="65"/>
      <c r="J86" s="65"/>
      <c r="K86" s="65"/>
      <c r="L86" s="65"/>
      <c r="M86" s="65"/>
      <c r="N86" s="65"/>
      <c r="O86" s="65"/>
    </row>
    <row r="87" spans="1:21" ht="11.25" customHeight="1">
      <c r="A87" s="75" t="s">
        <v>22</v>
      </c>
      <c r="B87" s="66"/>
      <c r="C87" s="67"/>
      <c r="D87" s="67"/>
      <c r="E87" s="74"/>
      <c r="F87" s="72"/>
      <c r="G87" s="65"/>
      <c r="H87" s="65"/>
      <c r="I87" s="65"/>
      <c r="J87" s="65"/>
      <c r="K87" s="65"/>
      <c r="L87" s="65"/>
      <c r="M87" s="65"/>
      <c r="N87" s="65"/>
      <c r="O87" s="65"/>
    </row>
    <row r="88" spans="1:21" ht="11.25" customHeight="1">
      <c r="A88" s="66" t="str">
        <f>Contents!C11</f>
        <v>(a) In 2022 there were 1,604 students whose sex was reported as neither male nor female. In order to protect the confidentiality of these students the ABS has randomly assigned them to have either a male or female status. There were 47 records where sex was reported as not stated/inadequately described. These students were also randomly assigned to have either a male or female status.</v>
      </c>
      <c r="B88" s="66"/>
      <c r="C88" s="67"/>
      <c r="D88" s="67"/>
      <c r="E88" s="74"/>
      <c r="F88" s="72"/>
      <c r="G88" s="65"/>
      <c r="H88" s="65"/>
      <c r="I88" s="65"/>
      <c r="J88" s="65"/>
      <c r="K88" s="65"/>
      <c r="L88" s="65"/>
      <c r="M88" s="65"/>
      <c r="N88" s="65"/>
      <c r="O88" s="65"/>
    </row>
    <row r="89" spans="1:21" s="34" customFormat="1" ht="11.25" customHeight="1">
      <c r="A89" s="66" t="str">
        <f>Contents!C12</f>
        <v>(b) In 2016 the Australian Statistical Geography Standard (ASGS) remoteness Indicator replaced the previously used Standing Council on School Education and Early Childhood (SCSEEC) remoteness indicator. The ASGS  is a measure of geographical remoteness: Metropolitan refers to mainland state capital city and city-based areas; Provincial refers to central and regional areas; Remote and Very Remote refer to isolated and highly remote areas.</v>
      </c>
      <c r="B89" s="66"/>
      <c r="C89" s="67"/>
      <c r="D89" s="67"/>
      <c r="E89" s="74"/>
      <c r="F89" s="72"/>
      <c r="G89" s="65"/>
      <c r="H89" s="65"/>
      <c r="I89" s="65"/>
      <c r="J89" s="65"/>
      <c r="K89" s="65"/>
      <c r="L89" s="65"/>
      <c r="M89" s="65"/>
      <c r="N89" s="65"/>
      <c r="O89" s="65"/>
    </row>
    <row r="90" spans="1:21" s="32" customFormat="1" ht="11.25" customHeight="1">
      <c r="A90" s="66" t="str">
        <f>Contents!C13</f>
        <v>(c) ACT has no Remote or Very Remote areas. Victoria has no Very Remote areas. NT has no Metropolitan areas.</v>
      </c>
      <c r="B90" s="66"/>
      <c r="C90" s="67"/>
      <c r="D90" s="67"/>
      <c r="E90" s="74"/>
      <c r="F90" s="72"/>
      <c r="G90" s="65"/>
      <c r="H90" s="65"/>
      <c r="I90" s="65"/>
      <c r="J90" s="65"/>
      <c r="K90" s="65"/>
      <c r="L90" s="65"/>
      <c r="M90" s="65"/>
      <c r="N90" s="65"/>
      <c r="O90" s="65"/>
    </row>
    <row r="91" spans="1:21" ht="11.25" customHeight="1">
      <c r="A91" s="66" t="str">
        <f>Contents!C14</f>
        <v>(d) Student FTE totals, by state and territory, may be different to figures published in other sources.</v>
      </c>
      <c r="B91" s="66"/>
      <c r="C91" s="67"/>
      <c r="D91" s="67"/>
      <c r="E91" s="74"/>
      <c r="F91" s="72"/>
      <c r="G91" s="65"/>
      <c r="H91" s="65"/>
      <c r="I91" s="65"/>
      <c r="J91" s="65"/>
      <c r="K91" s="65"/>
      <c r="L91" s="65"/>
      <c r="M91" s="65"/>
      <c r="N91" s="65"/>
      <c r="O91" s="65"/>
    </row>
    <row r="92" spans="1:21" ht="11.25" customHeight="1">
      <c r="A92" s="66"/>
      <c r="B92" s="66"/>
      <c r="C92" s="67"/>
      <c r="D92" s="67"/>
      <c r="E92" s="74"/>
      <c r="F92" s="72"/>
      <c r="G92" s="65"/>
      <c r="H92" s="65"/>
      <c r="I92" s="65"/>
      <c r="J92" s="65"/>
      <c r="K92" s="65"/>
      <c r="L92" s="65"/>
      <c r="M92" s="65"/>
      <c r="N92" s="65"/>
      <c r="O92" s="65"/>
    </row>
    <row r="93" spans="1:21">
      <c r="A93" s="76" t="str">
        <f>Contents!B29</f>
        <v>© Commonwealth of Australia 2023</v>
      </c>
      <c r="B93" s="77"/>
      <c r="C93" s="65"/>
      <c r="D93" s="65"/>
      <c r="E93" s="78"/>
      <c r="F93" s="65"/>
      <c r="G93" s="65"/>
      <c r="H93" s="65"/>
      <c r="I93" s="65"/>
      <c r="J93" s="65"/>
      <c r="K93" s="65"/>
      <c r="L93" s="65"/>
      <c r="M93" s="65"/>
      <c r="N93" s="65"/>
      <c r="O93" s="65"/>
    </row>
    <row r="94" spans="1:21">
      <c r="A94" s="77"/>
      <c r="B94" s="77"/>
      <c r="C94" s="65"/>
      <c r="D94" s="65"/>
      <c r="E94" s="78"/>
      <c r="F94" s="65"/>
      <c r="G94" s="65"/>
      <c r="H94" s="65"/>
      <c r="I94" s="65"/>
      <c r="J94" s="65"/>
      <c r="K94" s="65"/>
      <c r="L94" s="65"/>
      <c r="M94" s="65"/>
      <c r="N94" s="65"/>
      <c r="O94" s="65"/>
    </row>
    <row r="95" spans="1:21">
      <c r="A95" s="77"/>
      <c r="B95" s="77"/>
      <c r="C95" s="65"/>
      <c r="D95" s="65"/>
      <c r="E95" s="78"/>
      <c r="F95" s="65"/>
      <c r="G95" s="65"/>
      <c r="H95" s="65"/>
      <c r="I95" s="65"/>
      <c r="J95" s="65"/>
      <c r="K95" s="65"/>
      <c r="L95" s="65"/>
      <c r="M95" s="65"/>
      <c r="N95" s="65"/>
      <c r="O95" s="65"/>
    </row>
    <row r="96" spans="1:21">
      <c r="A96" s="77"/>
      <c r="B96" s="77"/>
      <c r="C96" s="65"/>
      <c r="D96" s="65"/>
      <c r="E96" s="78"/>
      <c r="F96" s="65"/>
      <c r="G96" s="65"/>
      <c r="H96" s="65"/>
      <c r="I96" s="65"/>
      <c r="J96" s="65"/>
      <c r="K96" s="65"/>
      <c r="L96" s="65"/>
      <c r="M96" s="65"/>
      <c r="N96" s="65"/>
      <c r="O96" s="65"/>
    </row>
    <row r="97" spans="1:15">
      <c r="A97" s="77"/>
      <c r="B97" s="77"/>
      <c r="C97" s="65"/>
      <c r="D97" s="65"/>
      <c r="E97" s="78"/>
      <c r="F97" s="65"/>
      <c r="G97" s="65"/>
      <c r="H97" s="65"/>
      <c r="I97" s="65"/>
      <c r="J97" s="65"/>
      <c r="K97" s="65"/>
      <c r="L97" s="65"/>
      <c r="M97" s="65"/>
      <c r="N97" s="65"/>
      <c r="O97" s="65"/>
    </row>
    <row r="98" spans="1:15">
      <c r="A98" s="77"/>
      <c r="B98" s="77"/>
      <c r="C98" s="65"/>
      <c r="D98" s="65"/>
      <c r="E98" s="78"/>
      <c r="F98" s="65"/>
      <c r="G98" s="65"/>
      <c r="H98" s="65"/>
      <c r="I98" s="65"/>
      <c r="J98" s="65"/>
      <c r="K98" s="65"/>
      <c r="L98" s="65"/>
      <c r="M98" s="65"/>
      <c r="N98" s="65"/>
      <c r="O98" s="65"/>
    </row>
    <row r="99" spans="1:15">
      <c r="A99" s="77"/>
      <c r="B99" s="77"/>
      <c r="C99" s="65"/>
      <c r="D99" s="65"/>
      <c r="E99" s="78"/>
      <c r="F99" s="65"/>
      <c r="G99" s="65"/>
      <c r="H99" s="65"/>
      <c r="I99" s="65"/>
      <c r="J99" s="65"/>
      <c r="K99" s="65"/>
      <c r="L99" s="65"/>
      <c r="M99" s="65"/>
      <c r="N99" s="65"/>
      <c r="O99" s="65"/>
    </row>
    <row r="100" spans="1:15">
      <c r="A100" s="77"/>
      <c r="B100" s="77"/>
      <c r="C100" s="65"/>
      <c r="D100" s="65"/>
      <c r="E100" s="78"/>
      <c r="F100" s="65"/>
      <c r="G100" s="65"/>
      <c r="H100" s="65"/>
      <c r="I100" s="65"/>
      <c r="J100" s="65"/>
      <c r="K100" s="65"/>
      <c r="L100" s="65"/>
      <c r="M100" s="65"/>
      <c r="N100" s="65"/>
      <c r="O100" s="65"/>
    </row>
    <row r="101" spans="1:15">
      <c r="A101" s="77"/>
      <c r="B101" s="77"/>
      <c r="C101" s="65"/>
      <c r="D101" s="65"/>
      <c r="E101" s="78"/>
      <c r="F101" s="65"/>
      <c r="G101" s="65"/>
      <c r="H101" s="65"/>
      <c r="I101" s="65"/>
      <c r="J101" s="65"/>
      <c r="K101" s="65"/>
      <c r="L101" s="65"/>
      <c r="M101" s="65"/>
      <c r="N101" s="65"/>
      <c r="O101" s="65"/>
    </row>
    <row r="102" spans="1:15">
      <c r="A102" s="77"/>
      <c r="B102" s="77"/>
      <c r="C102" s="65"/>
      <c r="D102" s="65"/>
      <c r="E102" s="78"/>
      <c r="F102" s="65"/>
      <c r="G102" s="65"/>
      <c r="H102" s="65"/>
      <c r="I102" s="65"/>
      <c r="J102" s="65"/>
      <c r="K102" s="65"/>
      <c r="L102" s="65"/>
      <c r="M102" s="65"/>
      <c r="N102" s="65"/>
      <c r="O102" s="65"/>
    </row>
    <row r="103" spans="1:15">
      <c r="A103" s="77"/>
      <c r="B103" s="77"/>
      <c r="C103" s="65"/>
      <c r="D103" s="65"/>
      <c r="E103" s="78"/>
      <c r="F103" s="65"/>
      <c r="G103" s="65"/>
      <c r="H103" s="65"/>
      <c r="I103" s="65"/>
      <c r="J103" s="65"/>
      <c r="K103" s="65"/>
      <c r="L103" s="65"/>
      <c r="M103" s="65"/>
      <c r="N103" s="65"/>
      <c r="O103" s="65"/>
    </row>
    <row r="104" spans="1:15">
      <c r="A104" s="77"/>
      <c r="B104" s="77"/>
      <c r="C104" s="65"/>
      <c r="D104" s="65"/>
      <c r="E104" s="78"/>
      <c r="F104" s="65"/>
      <c r="G104" s="65"/>
      <c r="H104" s="65"/>
      <c r="I104" s="65"/>
      <c r="J104" s="65"/>
      <c r="K104" s="65"/>
      <c r="L104" s="65"/>
      <c r="M104" s="65"/>
      <c r="N104" s="65"/>
      <c r="O104" s="65"/>
    </row>
    <row r="105" spans="1:15">
      <c r="A105" s="77"/>
      <c r="B105" s="77"/>
      <c r="C105" s="65"/>
      <c r="D105" s="65"/>
      <c r="E105" s="78"/>
      <c r="F105" s="65"/>
      <c r="G105" s="65"/>
      <c r="H105" s="65"/>
      <c r="I105" s="65"/>
      <c r="J105" s="65"/>
      <c r="K105" s="65"/>
      <c r="L105" s="65"/>
      <c r="M105" s="65"/>
      <c r="N105" s="65"/>
      <c r="O105" s="65"/>
    </row>
    <row r="106" spans="1:15">
      <c r="A106" s="77"/>
      <c r="B106" s="77"/>
      <c r="C106" s="65"/>
      <c r="D106" s="65"/>
      <c r="E106" s="78"/>
      <c r="F106" s="65"/>
      <c r="G106" s="65"/>
      <c r="H106" s="65"/>
      <c r="I106" s="65"/>
      <c r="J106" s="65"/>
      <c r="K106" s="65"/>
      <c r="L106" s="65"/>
      <c r="M106" s="65"/>
      <c r="N106" s="65"/>
      <c r="O106" s="65"/>
    </row>
    <row r="107" spans="1:15">
      <c r="A107" s="77"/>
      <c r="B107" s="77"/>
      <c r="C107" s="65"/>
      <c r="D107" s="65"/>
      <c r="E107" s="78"/>
      <c r="F107" s="65"/>
      <c r="G107" s="65"/>
      <c r="H107" s="65"/>
      <c r="I107" s="65"/>
      <c r="J107" s="65"/>
      <c r="K107" s="65"/>
      <c r="L107" s="65"/>
      <c r="M107" s="65"/>
      <c r="N107" s="65"/>
      <c r="O107" s="65"/>
    </row>
    <row r="108" spans="1:15">
      <c r="A108" s="77"/>
      <c r="B108" s="77"/>
      <c r="C108" s="65"/>
      <c r="D108" s="65"/>
      <c r="E108" s="78"/>
      <c r="F108" s="65"/>
      <c r="G108" s="65"/>
      <c r="H108" s="65"/>
      <c r="I108" s="65"/>
      <c r="J108" s="65"/>
      <c r="K108" s="65"/>
      <c r="L108" s="65"/>
      <c r="M108" s="65"/>
      <c r="N108" s="65"/>
      <c r="O108" s="65"/>
    </row>
    <row r="109" spans="1:15">
      <c r="A109" s="77"/>
      <c r="B109" s="77"/>
      <c r="C109" s="65"/>
      <c r="D109" s="65"/>
      <c r="E109" s="78"/>
      <c r="F109" s="65"/>
      <c r="G109" s="65"/>
      <c r="H109" s="65"/>
      <c r="I109" s="65"/>
      <c r="J109" s="65"/>
      <c r="K109" s="65"/>
      <c r="L109" s="65"/>
      <c r="M109" s="65"/>
      <c r="N109" s="65"/>
      <c r="O109" s="65"/>
    </row>
    <row r="110" spans="1:15">
      <c r="A110" s="77"/>
      <c r="B110" s="77"/>
      <c r="C110" s="65"/>
      <c r="D110" s="65"/>
      <c r="E110" s="78"/>
      <c r="F110" s="65"/>
      <c r="G110" s="65"/>
      <c r="H110" s="65"/>
      <c r="I110" s="65"/>
      <c r="J110" s="65"/>
      <c r="K110" s="65"/>
      <c r="L110" s="65"/>
      <c r="M110" s="65"/>
      <c r="N110" s="65"/>
      <c r="O110" s="65"/>
    </row>
    <row r="111" spans="1:15">
      <c r="A111" s="77"/>
      <c r="B111" s="77"/>
      <c r="C111" s="65"/>
      <c r="D111" s="65"/>
      <c r="E111" s="78"/>
      <c r="F111" s="65"/>
      <c r="G111" s="65"/>
      <c r="H111" s="65"/>
      <c r="I111" s="65"/>
      <c r="J111" s="65"/>
      <c r="K111" s="65"/>
      <c r="L111" s="65"/>
      <c r="M111" s="65"/>
      <c r="N111" s="65"/>
      <c r="O111" s="65"/>
    </row>
    <row r="112" spans="1:15">
      <c r="A112" s="77"/>
      <c r="B112" s="77"/>
      <c r="C112" s="65"/>
      <c r="D112" s="65"/>
      <c r="E112" s="78"/>
      <c r="F112" s="65"/>
      <c r="G112" s="65"/>
      <c r="H112" s="65"/>
      <c r="I112" s="65"/>
      <c r="J112" s="65"/>
      <c r="K112" s="65"/>
      <c r="L112" s="65"/>
      <c r="M112" s="65"/>
      <c r="N112" s="65"/>
      <c r="O112" s="65"/>
    </row>
    <row r="113" spans="1:15">
      <c r="A113" s="77"/>
      <c r="B113" s="77"/>
      <c r="C113" s="65"/>
      <c r="D113" s="65"/>
      <c r="E113" s="78"/>
      <c r="F113" s="65"/>
      <c r="G113" s="65"/>
      <c r="H113" s="65"/>
      <c r="I113" s="65"/>
      <c r="J113" s="65"/>
      <c r="K113" s="65"/>
      <c r="L113" s="65"/>
      <c r="M113" s="65"/>
      <c r="N113" s="65"/>
      <c r="O113" s="65"/>
    </row>
    <row r="114" spans="1:15">
      <c r="A114" s="77"/>
      <c r="B114" s="77"/>
      <c r="C114" s="65"/>
      <c r="D114" s="65"/>
      <c r="E114" s="78"/>
      <c r="F114" s="65"/>
      <c r="G114" s="65"/>
      <c r="H114" s="65"/>
      <c r="I114" s="65"/>
      <c r="J114" s="65"/>
      <c r="K114" s="65"/>
      <c r="L114" s="65"/>
      <c r="M114" s="65"/>
      <c r="N114" s="65"/>
      <c r="O114" s="65"/>
    </row>
    <row r="115" spans="1:15">
      <c r="A115" s="77"/>
      <c r="B115" s="77"/>
      <c r="C115" s="65"/>
      <c r="D115" s="65"/>
      <c r="E115" s="78"/>
      <c r="F115" s="65"/>
      <c r="G115" s="65"/>
      <c r="H115" s="65"/>
      <c r="I115" s="65"/>
      <c r="J115" s="65"/>
      <c r="K115" s="65"/>
      <c r="L115" s="65"/>
      <c r="M115" s="65"/>
      <c r="N115" s="65"/>
      <c r="O115" s="65"/>
    </row>
    <row r="116" spans="1:15">
      <c r="A116" s="77"/>
      <c r="B116" s="77"/>
      <c r="C116" s="65"/>
      <c r="D116" s="65"/>
      <c r="E116" s="78"/>
      <c r="F116" s="65"/>
      <c r="G116" s="65"/>
      <c r="H116" s="65"/>
      <c r="I116" s="65"/>
      <c r="J116" s="65"/>
      <c r="K116" s="65"/>
      <c r="L116" s="65"/>
      <c r="M116" s="65"/>
      <c r="N116" s="65"/>
      <c r="O116" s="65"/>
    </row>
    <row r="117" spans="1:15">
      <c r="A117" s="77"/>
      <c r="B117" s="77"/>
      <c r="C117" s="65"/>
      <c r="D117" s="65"/>
      <c r="E117" s="78"/>
      <c r="F117" s="65"/>
      <c r="G117" s="65"/>
      <c r="H117" s="65"/>
      <c r="I117" s="65"/>
      <c r="J117" s="65"/>
      <c r="K117" s="65"/>
      <c r="L117" s="65"/>
      <c r="M117" s="65"/>
      <c r="N117" s="65"/>
      <c r="O117" s="65"/>
    </row>
    <row r="118" spans="1:15">
      <c r="A118" s="77"/>
      <c r="B118" s="77"/>
      <c r="C118" s="65"/>
      <c r="D118" s="65"/>
      <c r="E118" s="78"/>
      <c r="F118" s="65"/>
      <c r="G118" s="65"/>
      <c r="H118" s="65"/>
      <c r="I118" s="65"/>
      <c r="J118" s="65"/>
      <c r="K118" s="65"/>
      <c r="L118" s="65"/>
      <c r="M118" s="65"/>
      <c r="N118" s="65"/>
      <c r="O118" s="65"/>
    </row>
    <row r="119" spans="1:15">
      <c r="A119" s="77"/>
      <c r="B119" s="77"/>
      <c r="C119" s="65"/>
      <c r="D119" s="65"/>
      <c r="E119" s="78"/>
      <c r="F119" s="65"/>
      <c r="G119" s="65"/>
      <c r="H119" s="65"/>
      <c r="I119" s="65"/>
      <c r="J119" s="65"/>
      <c r="K119" s="65"/>
      <c r="L119" s="65"/>
      <c r="M119" s="65"/>
      <c r="N119" s="65"/>
      <c r="O119" s="65"/>
    </row>
    <row r="120" spans="1:15">
      <c r="A120" s="77"/>
      <c r="B120" s="77"/>
      <c r="C120" s="65"/>
      <c r="D120" s="65"/>
      <c r="E120" s="78"/>
      <c r="F120" s="65"/>
      <c r="G120" s="65"/>
      <c r="H120" s="65"/>
      <c r="I120" s="65"/>
      <c r="J120" s="65"/>
      <c r="K120" s="65"/>
      <c r="L120" s="65"/>
      <c r="M120" s="65"/>
      <c r="N120" s="65"/>
      <c r="O120" s="65"/>
    </row>
    <row r="121" spans="1:15">
      <c r="A121" s="77"/>
      <c r="B121" s="77"/>
      <c r="C121" s="65"/>
      <c r="D121" s="65"/>
      <c r="E121" s="78"/>
      <c r="F121" s="65"/>
      <c r="G121" s="65"/>
      <c r="H121" s="65"/>
      <c r="I121" s="65"/>
      <c r="J121" s="65"/>
      <c r="K121" s="65"/>
      <c r="L121" s="65"/>
      <c r="M121" s="65"/>
      <c r="N121" s="65"/>
      <c r="O121" s="65"/>
    </row>
    <row r="122" spans="1:15">
      <c r="A122" s="77"/>
      <c r="B122" s="77"/>
      <c r="C122" s="65"/>
      <c r="D122" s="65"/>
      <c r="E122" s="78"/>
      <c r="F122" s="65"/>
      <c r="G122" s="65"/>
      <c r="H122" s="65"/>
      <c r="I122" s="65"/>
      <c r="J122" s="65"/>
      <c r="K122" s="65"/>
      <c r="L122" s="65"/>
      <c r="M122" s="65"/>
      <c r="N122" s="65"/>
      <c r="O122" s="65"/>
    </row>
    <row r="123" spans="1:15">
      <c r="A123" s="77"/>
      <c r="B123" s="77"/>
      <c r="C123" s="65"/>
      <c r="D123" s="65"/>
      <c r="E123" s="78"/>
      <c r="F123" s="65"/>
      <c r="G123" s="65"/>
      <c r="H123" s="65"/>
      <c r="I123" s="65"/>
      <c r="J123" s="65"/>
      <c r="K123" s="65"/>
      <c r="L123" s="65"/>
      <c r="M123" s="65"/>
      <c r="N123" s="65"/>
      <c r="O123" s="65"/>
    </row>
    <row r="124" spans="1:15">
      <c r="A124" s="77"/>
      <c r="B124" s="77"/>
      <c r="C124" s="65"/>
      <c r="D124" s="65"/>
      <c r="E124" s="78"/>
      <c r="F124" s="65"/>
      <c r="G124" s="65"/>
      <c r="H124" s="65"/>
      <c r="I124" s="65"/>
      <c r="J124" s="65"/>
      <c r="K124" s="65"/>
      <c r="L124" s="65"/>
      <c r="M124" s="65"/>
      <c r="N124" s="65"/>
      <c r="O124" s="65"/>
    </row>
    <row r="125" spans="1:15">
      <c r="A125" s="77"/>
      <c r="B125" s="77"/>
      <c r="C125" s="65"/>
      <c r="D125" s="65"/>
      <c r="E125" s="78"/>
      <c r="F125" s="65"/>
      <c r="G125" s="65"/>
      <c r="H125" s="65"/>
      <c r="I125" s="65"/>
      <c r="J125" s="65"/>
      <c r="K125" s="65"/>
      <c r="L125" s="65"/>
      <c r="M125" s="65"/>
      <c r="N125" s="65"/>
      <c r="O125" s="65"/>
    </row>
    <row r="126" spans="1:15">
      <c r="A126" s="77"/>
      <c r="B126" s="77"/>
      <c r="C126" s="65"/>
      <c r="D126" s="65"/>
      <c r="E126" s="78"/>
      <c r="F126" s="65"/>
      <c r="G126" s="65"/>
      <c r="H126" s="65"/>
      <c r="I126" s="65"/>
      <c r="J126" s="65"/>
      <c r="K126" s="65"/>
      <c r="L126" s="65"/>
      <c r="M126" s="65"/>
      <c r="N126" s="65"/>
      <c r="O126" s="65"/>
    </row>
    <row r="127" spans="1:15">
      <c r="A127" s="77"/>
      <c r="B127" s="77"/>
      <c r="C127" s="65"/>
      <c r="D127" s="65"/>
      <c r="E127" s="78"/>
      <c r="F127" s="65"/>
      <c r="G127" s="65"/>
      <c r="H127" s="65"/>
      <c r="I127" s="65"/>
      <c r="J127" s="65"/>
      <c r="K127" s="65"/>
      <c r="L127" s="65"/>
      <c r="M127" s="65"/>
      <c r="N127" s="65"/>
      <c r="O127" s="65"/>
    </row>
    <row r="128" spans="1:15">
      <c r="A128" s="77"/>
      <c r="B128" s="77"/>
      <c r="C128" s="65"/>
      <c r="D128" s="65"/>
      <c r="E128" s="78"/>
      <c r="F128" s="65"/>
      <c r="G128" s="65"/>
      <c r="H128" s="65"/>
      <c r="I128" s="65"/>
      <c r="J128" s="65"/>
      <c r="K128" s="65"/>
      <c r="L128" s="65"/>
      <c r="M128" s="65"/>
      <c r="N128" s="65"/>
      <c r="O128" s="65"/>
    </row>
    <row r="129" spans="1:15">
      <c r="A129" s="77"/>
      <c r="B129" s="77"/>
      <c r="C129" s="65"/>
      <c r="D129" s="65"/>
      <c r="E129" s="78"/>
      <c r="F129" s="65"/>
      <c r="G129" s="65"/>
      <c r="H129" s="65"/>
      <c r="I129" s="65"/>
      <c r="J129" s="65"/>
      <c r="K129" s="65"/>
      <c r="L129" s="65"/>
      <c r="M129" s="65"/>
      <c r="N129" s="65"/>
      <c r="O129" s="65"/>
    </row>
    <row r="130" spans="1:15">
      <c r="A130" s="77"/>
      <c r="B130" s="77"/>
      <c r="C130" s="65"/>
      <c r="D130" s="65"/>
      <c r="E130" s="78"/>
      <c r="F130" s="65"/>
      <c r="G130" s="65"/>
      <c r="H130" s="65"/>
      <c r="I130" s="65"/>
      <c r="J130" s="65"/>
      <c r="K130" s="65"/>
      <c r="L130" s="65"/>
      <c r="M130" s="65"/>
      <c r="N130" s="65"/>
      <c r="O130" s="65"/>
    </row>
    <row r="131" spans="1:15">
      <c r="A131" s="77"/>
      <c r="B131" s="77"/>
      <c r="C131" s="65"/>
      <c r="D131" s="65"/>
      <c r="E131" s="78"/>
      <c r="F131" s="65"/>
      <c r="G131" s="65"/>
      <c r="H131" s="65"/>
      <c r="I131" s="65"/>
      <c r="J131" s="65"/>
      <c r="K131" s="65"/>
      <c r="L131" s="65"/>
      <c r="M131" s="65"/>
      <c r="N131" s="65"/>
      <c r="O131" s="65"/>
    </row>
    <row r="132" spans="1:15">
      <c r="A132" s="77"/>
      <c r="B132" s="77"/>
      <c r="C132" s="65"/>
      <c r="D132" s="65"/>
      <c r="E132" s="78"/>
      <c r="F132" s="65"/>
      <c r="G132" s="65"/>
      <c r="H132" s="65"/>
      <c r="I132" s="65"/>
      <c r="J132" s="65"/>
      <c r="K132" s="65"/>
      <c r="L132" s="65"/>
      <c r="M132" s="65"/>
      <c r="N132" s="65"/>
      <c r="O132" s="65"/>
    </row>
    <row r="133" spans="1:15">
      <c r="A133" s="77"/>
      <c r="B133" s="77"/>
      <c r="C133" s="65"/>
      <c r="D133" s="65"/>
      <c r="E133" s="78"/>
      <c r="F133" s="65"/>
      <c r="G133" s="65"/>
      <c r="H133" s="65"/>
      <c r="I133" s="65"/>
      <c r="J133" s="65"/>
      <c r="K133" s="65"/>
      <c r="L133" s="65"/>
      <c r="M133" s="65"/>
      <c r="N133" s="65"/>
      <c r="O133" s="65"/>
    </row>
    <row r="134" spans="1:15">
      <c r="A134" s="77"/>
      <c r="B134" s="77"/>
      <c r="C134" s="65"/>
      <c r="D134" s="65"/>
      <c r="E134" s="78"/>
      <c r="F134" s="65"/>
      <c r="G134" s="65"/>
      <c r="H134" s="65"/>
      <c r="I134" s="65"/>
      <c r="J134" s="65"/>
      <c r="K134" s="65"/>
      <c r="L134" s="65"/>
      <c r="M134" s="65"/>
      <c r="N134" s="65"/>
      <c r="O134" s="65"/>
    </row>
    <row r="135" spans="1:15">
      <c r="A135" s="77"/>
      <c r="B135" s="77"/>
      <c r="C135" s="65"/>
      <c r="D135" s="65"/>
      <c r="E135" s="78"/>
      <c r="F135" s="65"/>
      <c r="G135" s="65"/>
      <c r="H135" s="65"/>
      <c r="I135" s="65"/>
      <c r="J135" s="65"/>
      <c r="K135" s="65"/>
      <c r="L135" s="65"/>
      <c r="M135" s="65"/>
      <c r="N135" s="65"/>
      <c r="O135" s="65"/>
    </row>
    <row r="136" spans="1:15">
      <c r="A136" s="77"/>
      <c r="B136" s="77"/>
      <c r="C136" s="65"/>
      <c r="D136" s="65"/>
      <c r="E136" s="78"/>
      <c r="F136" s="65"/>
      <c r="G136" s="65"/>
      <c r="H136" s="65"/>
      <c r="I136" s="65"/>
      <c r="J136" s="65"/>
      <c r="K136" s="65"/>
      <c r="L136" s="65"/>
      <c r="M136" s="65"/>
      <c r="N136" s="65"/>
      <c r="O136" s="65"/>
    </row>
    <row r="137" spans="1:15">
      <c r="A137" s="77"/>
      <c r="B137" s="77"/>
      <c r="C137" s="65"/>
      <c r="D137" s="65"/>
      <c r="E137" s="78"/>
      <c r="F137" s="65"/>
      <c r="G137" s="65"/>
      <c r="H137" s="65"/>
      <c r="I137" s="65"/>
      <c r="J137" s="65"/>
      <c r="K137" s="65"/>
      <c r="L137" s="65"/>
      <c r="M137" s="65"/>
      <c r="N137" s="65"/>
      <c r="O137" s="65"/>
    </row>
    <row r="138" spans="1:15">
      <c r="A138" s="77"/>
      <c r="B138" s="77"/>
      <c r="C138" s="65"/>
      <c r="D138" s="65"/>
      <c r="E138" s="78"/>
      <c r="F138" s="65"/>
      <c r="G138" s="65"/>
      <c r="H138" s="65"/>
      <c r="I138" s="65"/>
      <c r="J138" s="65"/>
      <c r="K138" s="65"/>
      <c r="L138" s="65"/>
      <c r="M138" s="65"/>
      <c r="N138" s="65"/>
      <c r="O138" s="65"/>
    </row>
    <row r="139" spans="1:15">
      <c r="A139" s="77"/>
      <c r="B139" s="77"/>
      <c r="C139" s="65"/>
      <c r="D139" s="65"/>
      <c r="E139" s="78"/>
      <c r="F139" s="65"/>
      <c r="G139" s="65"/>
      <c r="H139" s="65"/>
      <c r="I139" s="65"/>
      <c r="J139" s="65"/>
      <c r="K139" s="65"/>
      <c r="L139" s="65"/>
      <c r="M139" s="65"/>
      <c r="N139" s="65"/>
      <c r="O139" s="65"/>
    </row>
    <row r="140" spans="1:15">
      <c r="A140" s="77"/>
      <c r="B140" s="77"/>
      <c r="C140" s="65"/>
      <c r="D140" s="65"/>
      <c r="E140" s="78"/>
      <c r="F140" s="65"/>
      <c r="G140" s="65"/>
      <c r="H140" s="65"/>
      <c r="I140" s="65"/>
      <c r="J140" s="65"/>
      <c r="K140" s="65"/>
      <c r="L140" s="65"/>
      <c r="M140" s="65"/>
      <c r="N140" s="65"/>
      <c r="O140" s="65"/>
    </row>
    <row r="141" spans="1:15">
      <c r="A141" s="77"/>
      <c r="B141" s="77"/>
      <c r="C141" s="65"/>
      <c r="D141" s="65"/>
      <c r="E141" s="78"/>
      <c r="F141" s="65"/>
      <c r="G141" s="65"/>
      <c r="H141" s="65"/>
      <c r="I141" s="65"/>
      <c r="J141" s="65"/>
      <c r="K141" s="65"/>
      <c r="L141" s="65"/>
      <c r="M141" s="65"/>
      <c r="N141" s="65"/>
      <c r="O141" s="65"/>
    </row>
    <row r="142" spans="1:15">
      <c r="A142" s="77"/>
      <c r="B142" s="77"/>
      <c r="C142" s="65"/>
      <c r="D142" s="65"/>
      <c r="E142" s="78"/>
      <c r="F142" s="65"/>
      <c r="G142" s="65"/>
      <c r="H142" s="65"/>
      <c r="I142" s="65"/>
      <c r="J142" s="65"/>
      <c r="K142" s="65"/>
      <c r="L142" s="65"/>
      <c r="M142" s="65"/>
      <c r="N142" s="65"/>
      <c r="O142" s="65"/>
    </row>
    <row r="143" spans="1:15">
      <c r="A143" s="77"/>
      <c r="B143" s="77"/>
      <c r="C143" s="65"/>
      <c r="D143" s="65"/>
      <c r="E143" s="78"/>
      <c r="F143" s="65"/>
      <c r="G143" s="65"/>
      <c r="H143" s="65"/>
      <c r="I143" s="65"/>
      <c r="J143" s="65"/>
      <c r="K143" s="65"/>
      <c r="L143" s="65"/>
      <c r="M143" s="65"/>
      <c r="N143" s="65"/>
      <c r="O143" s="65"/>
    </row>
    <row r="144" spans="1:15">
      <c r="A144" s="77"/>
      <c r="B144" s="77"/>
      <c r="C144" s="65"/>
      <c r="D144" s="65"/>
      <c r="E144" s="78"/>
      <c r="F144" s="65"/>
      <c r="G144" s="65"/>
      <c r="H144" s="65"/>
      <c r="I144" s="65"/>
      <c r="J144" s="65"/>
      <c r="K144" s="65"/>
      <c r="L144" s="65"/>
      <c r="M144" s="65"/>
      <c r="N144" s="65"/>
      <c r="O144" s="65"/>
    </row>
    <row r="145" spans="1:15">
      <c r="A145" s="77"/>
      <c r="B145" s="77"/>
      <c r="C145" s="65"/>
      <c r="D145" s="65"/>
      <c r="E145" s="78"/>
      <c r="F145" s="65"/>
      <c r="G145" s="65"/>
      <c r="H145" s="65"/>
      <c r="I145" s="65"/>
      <c r="J145" s="65"/>
      <c r="K145" s="65"/>
      <c r="L145" s="65"/>
      <c r="M145" s="65"/>
      <c r="N145" s="65"/>
      <c r="O145" s="65"/>
    </row>
    <row r="146" spans="1:15">
      <c r="A146" s="77"/>
      <c r="B146" s="77"/>
      <c r="C146" s="65"/>
      <c r="D146" s="65"/>
      <c r="E146" s="78"/>
      <c r="F146" s="65"/>
      <c r="G146" s="65"/>
      <c r="H146" s="65"/>
      <c r="I146" s="65"/>
      <c r="J146" s="65"/>
      <c r="K146" s="65"/>
      <c r="L146" s="65"/>
      <c r="M146" s="65"/>
      <c r="N146" s="65"/>
      <c r="O146" s="65"/>
    </row>
    <row r="147" spans="1:15">
      <c r="A147" s="77"/>
      <c r="B147" s="77"/>
      <c r="C147" s="65"/>
      <c r="D147" s="65"/>
      <c r="E147" s="78"/>
      <c r="F147" s="65"/>
      <c r="G147" s="65"/>
      <c r="H147" s="65"/>
      <c r="I147" s="65"/>
      <c r="J147" s="65"/>
      <c r="K147" s="65"/>
      <c r="L147" s="65"/>
      <c r="M147" s="65"/>
      <c r="N147" s="65"/>
      <c r="O147" s="65"/>
    </row>
    <row r="148" spans="1:15">
      <c r="A148" s="77"/>
      <c r="B148" s="77"/>
      <c r="C148" s="65"/>
      <c r="D148" s="65"/>
      <c r="E148" s="78"/>
      <c r="F148" s="65"/>
      <c r="G148" s="65"/>
      <c r="H148" s="65"/>
      <c r="I148" s="65"/>
      <c r="J148" s="65"/>
      <c r="K148" s="65"/>
      <c r="L148" s="65"/>
      <c r="M148" s="65"/>
      <c r="N148" s="65"/>
      <c r="O148" s="65"/>
    </row>
    <row r="149" spans="1:15">
      <c r="A149" s="77"/>
      <c r="B149" s="77"/>
      <c r="C149" s="65"/>
      <c r="D149" s="65"/>
      <c r="E149" s="78"/>
      <c r="F149" s="65"/>
      <c r="G149" s="65"/>
      <c r="H149" s="65"/>
      <c r="I149" s="65"/>
      <c r="J149" s="65"/>
      <c r="K149" s="65"/>
      <c r="L149" s="65"/>
      <c r="M149" s="65"/>
      <c r="N149" s="65"/>
      <c r="O149" s="65"/>
    </row>
    <row r="150" spans="1:15">
      <c r="A150" s="77"/>
      <c r="B150" s="77"/>
      <c r="C150" s="65"/>
      <c r="D150" s="65"/>
      <c r="E150" s="78"/>
      <c r="F150" s="65"/>
      <c r="G150" s="65"/>
      <c r="H150" s="65"/>
      <c r="I150" s="65"/>
      <c r="J150" s="65"/>
      <c r="K150" s="65"/>
      <c r="L150" s="65"/>
      <c r="M150" s="65"/>
      <c r="N150" s="65"/>
      <c r="O150" s="65"/>
    </row>
    <row r="151" spans="1:15">
      <c r="A151" s="77"/>
      <c r="B151" s="77"/>
      <c r="C151" s="65"/>
      <c r="D151" s="65"/>
      <c r="E151" s="78"/>
      <c r="F151" s="65"/>
      <c r="G151" s="65"/>
      <c r="H151" s="65"/>
      <c r="I151" s="65"/>
      <c r="J151" s="65"/>
      <c r="K151" s="65"/>
      <c r="L151" s="65"/>
      <c r="M151" s="65"/>
      <c r="N151" s="65"/>
      <c r="O151" s="65"/>
    </row>
    <row r="152" spans="1:15">
      <c r="A152" s="77"/>
      <c r="B152" s="77"/>
      <c r="C152" s="65"/>
      <c r="D152" s="65"/>
      <c r="E152" s="78"/>
      <c r="F152" s="65"/>
      <c r="G152" s="65"/>
      <c r="H152" s="65"/>
      <c r="I152" s="65"/>
      <c r="J152" s="65"/>
      <c r="K152" s="65"/>
      <c r="L152" s="65"/>
      <c r="M152" s="65"/>
      <c r="N152" s="65"/>
      <c r="O152" s="65"/>
    </row>
    <row r="153" spans="1:15">
      <c r="A153" s="77"/>
      <c r="B153" s="77"/>
      <c r="C153" s="65"/>
      <c r="D153" s="65"/>
      <c r="E153" s="78"/>
      <c r="F153" s="65"/>
      <c r="G153" s="65"/>
      <c r="H153" s="65"/>
      <c r="I153" s="65"/>
      <c r="J153" s="65"/>
      <c r="K153" s="65"/>
      <c r="L153" s="65"/>
      <c r="M153" s="65"/>
      <c r="N153" s="65"/>
      <c r="O153" s="65"/>
    </row>
    <row r="154" spans="1:15">
      <c r="A154" s="77"/>
      <c r="B154" s="77"/>
      <c r="C154" s="65"/>
      <c r="D154" s="65"/>
      <c r="E154" s="78"/>
      <c r="F154" s="65"/>
      <c r="G154" s="65"/>
      <c r="H154" s="65"/>
      <c r="I154" s="65"/>
      <c r="J154" s="65"/>
      <c r="K154" s="65"/>
      <c r="L154" s="65"/>
      <c r="M154" s="65"/>
      <c r="N154" s="65"/>
      <c r="O154" s="65"/>
    </row>
    <row r="155" spans="1:15">
      <c r="A155" s="77"/>
      <c r="B155" s="77"/>
      <c r="C155" s="65"/>
      <c r="D155" s="65"/>
      <c r="E155" s="78"/>
      <c r="F155" s="65"/>
      <c r="G155" s="65"/>
      <c r="H155" s="65"/>
      <c r="I155" s="65"/>
      <c r="J155" s="65"/>
      <c r="K155" s="65"/>
      <c r="L155" s="65"/>
      <c r="M155" s="65"/>
      <c r="N155" s="65"/>
      <c r="O155" s="65"/>
    </row>
    <row r="156" spans="1:15">
      <c r="A156" s="77"/>
      <c r="B156" s="77"/>
      <c r="C156" s="65"/>
      <c r="D156" s="65"/>
      <c r="E156" s="78"/>
      <c r="F156" s="65"/>
      <c r="G156" s="65"/>
      <c r="H156" s="65"/>
      <c r="I156" s="65"/>
      <c r="J156" s="65"/>
      <c r="K156" s="65"/>
      <c r="L156" s="65"/>
      <c r="M156" s="65"/>
      <c r="N156" s="65"/>
      <c r="O156" s="65"/>
    </row>
    <row r="157" spans="1:15">
      <c r="A157" s="77"/>
      <c r="B157" s="77"/>
      <c r="C157" s="65"/>
      <c r="D157" s="65"/>
      <c r="E157" s="78"/>
      <c r="F157" s="65"/>
      <c r="G157" s="65"/>
      <c r="H157" s="65"/>
      <c r="I157" s="65"/>
      <c r="J157" s="65"/>
      <c r="K157" s="65"/>
      <c r="L157" s="65"/>
      <c r="M157" s="65"/>
      <c r="N157" s="65"/>
      <c r="O157" s="65"/>
    </row>
    <row r="158" spans="1:15">
      <c r="A158" s="77"/>
      <c r="B158" s="77"/>
      <c r="C158" s="65"/>
      <c r="D158" s="65"/>
      <c r="E158" s="78"/>
      <c r="F158" s="65"/>
      <c r="G158" s="65"/>
      <c r="H158" s="65"/>
      <c r="I158" s="65"/>
      <c r="J158" s="65"/>
      <c r="K158" s="65"/>
      <c r="L158" s="65"/>
      <c r="M158" s="65"/>
      <c r="N158" s="65"/>
      <c r="O158" s="65"/>
    </row>
    <row r="159" spans="1:15">
      <c r="A159" s="77"/>
      <c r="B159" s="77"/>
      <c r="C159" s="65"/>
      <c r="D159" s="65"/>
      <c r="E159" s="78"/>
      <c r="F159" s="65"/>
      <c r="G159" s="65"/>
      <c r="H159" s="65"/>
      <c r="I159" s="65"/>
      <c r="J159" s="65"/>
      <c r="K159" s="65"/>
      <c r="L159" s="65"/>
      <c r="M159" s="65"/>
      <c r="N159" s="65"/>
      <c r="O159" s="65"/>
    </row>
    <row r="160" spans="1:15">
      <c r="A160" s="77"/>
      <c r="B160" s="77"/>
      <c r="C160" s="65"/>
      <c r="D160" s="65"/>
      <c r="E160" s="78"/>
      <c r="F160" s="65"/>
      <c r="G160" s="65"/>
      <c r="H160" s="65"/>
      <c r="I160" s="65"/>
      <c r="J160" s="65"/>
      <c r="K160" s="65"/>
      <c r="L160" s="65"/>
      <c r="M160" s="65"/>
      <c r="N160" s="65"/>
      <c r="O160" s="65"/>
    </row>
    <row r="161" spans="1:15">
      <c r="A161" s="77"/>
      <c r="B161" s="77"/>
      <c r="C161" s="65"/>
      <c r="D161" s="65"/>
      <c r="E161" s="78"/>
      <c r="F161" s="65"/>
      <c r="G161" s="65"/>
      <c r="H161" s="65"/>
      <c r="I161" s="65"/>
      <c r="J161" s="65"/>
      <c r="K161" s="65"/>
      <c r="L161" s="65"/>
      <c r="M161" s="65"/>
      <c r="N161" s="65"/>
      <c r="O161" s="65"/>
    </row>
    <row r="162" spans="1:15">
      <c r="A162" s="77"/>
      <c r="B162" s="77"/>
      <c r="C162" s="65"/>
      <c r="D162" s="65"/>
      <c r="E162" s="78"/>
      <c r="F162" s="65"/>
      <c r="G162" s="65"/>
      <c r="H162" s="65"/>
      <c r="I162" s="65"/>
      <c r="J162" s="65"/>
      <c r="K162" s="65"/>
      <c r="L162" s="65"/>
      <c r="M162" s="65"/>
      <c r="N162" s="65"/>
      <c r="O162" s="65"/>
    </row>
    <row r="163" spans="1:15">
      <c r="A163" s="77"/>
      <c r="B163" s="77"/>
      <c r="C163" s="65"/>
      <c r="D163" s="65"/>
      <c r="E163" s="78"/>
      <c r="F163" s="65"/>
      <c r="G163" s="65"/>
      <c r="H163" s="65"/>
      <c r="I163" s="65"/>
      <c r="J163" s="65"/>
      <c r="K163" s="65"/>
      <c r="L163" s="65"/>
      <c r="M163" s="65"/>
      <c r="N163" s="65"/>
      <c r="O163" s="65"/>
    </row>
    <row r="164" spans="1:15">
      <c r="A164" s="77"/>
      <c r="B164" s="77"/>
      <c r="C164" s="65"/>
      <c r="D164" s="65"/>
      <c r="E164" s="78"/>
      <c r="F164" s="65"/>
      <c r="G164" s="65"/>
      <c r="H164" s="65"/>
      <c r="I164" s="65"/>
      <c r="J164" s="65"/>
      <c r="K164" s="65"/>
      <c r="L164" s="65"/>
      <c r="M164" s="65"/>
      <c r="N164" s="65"/>
      <c r="O164" s="65"/>
    </row>
    <row r="165" spans="1:15">
      <c r="A165" s="77"/>
      <c r="B165" s="77"/>
      <c r="C165" s="65"/>
      <c r="D165" s="65"/>
      <c r="E165" s="78"/>
      <c r="F165" s="65"/>
      <c r="G165" s="65"/>
      <c r="H165" s="65"/>
      <c r="I165" s="65"/>
      <c r="J165" s="65"/>
      <c r="K165" s="65"/>
      <c r="L165" s="65"/>
      <c r="M165" s="65"/>
      <c r="N165" s="65"/>
      <c r="O165" s="65"/>
    </row>
    <row r="166" spans="1:15">
      <c r="A166" s="77"/>
      <c r="B166" s="77"/>
      <c r="C166" s="65"/>
      <c r="D166" s="65"/>
      <c r="E166" s="78"/>
      <c r="F166" s="65"/>
      <c r="G166" s="65"/>
      <c r="H166" s="65"/>
      <c r="I166" s="65"/>
      <c r="J166" s="65"/>
      <c r="K166" s="65"/>
      <c r="L166" s="65"/>
      <c r="M166" s="65"/>
      <c r="N166" s="65"/>
      <c r="O166" s="65"/>
    </row>
    <row r="167" spans="1:15">
      <c r="A167" s="77"/>
      <c r="B167" s="77"/>
      <c r="C167" s="65"/>
      <c r="D167" s="65"/>
      <c r="E167" s="78"/>
      <c r="F167" s="65"/>
      <c r="G167" s="65"/>
      <c r="H167" s="65"/>
      <c r="I167" s="65"/>
      <c r="J167" s="65"/>
      <c r="K167" s="65"/>
      <c r="L167" s="65"/>
      <c r="M167" s="65"/>
      <c r="N167" s="65"/>
      <c r="O167" s="65"/>
    </row>
    <row r="168" spans="1:15">
      <c r="A168" s="77"/>
      <c r="B168" s="77"/>
      <c r="C168" s="65"/>
      <c r="D168" s="65"/>
      <c r="E168" s="78"/>
      <c r="F168" s="65"/>
      <c r="G168" s="65"/>
      <c r="H168" s="65"/>
      <c r="I168" s="65"/>
      <c r="J168" s="65"/>
      <c r="K168" s="65"/>
      <c r="L168" s="65"/>
      <c r="M168" s="65"/>
      <c r="N168" s="65"/>
      <c r="O168" s="65"/>
    </row>
    <row r="169" spans="1:15">
      <c r="A169" s="77"/>
      <c r="B169" s="77"/>
      <c r="C169" s="65"/>
      <c r="D169" s="65"/>
      <c r="E169" s="78"/>
      <c r="F169" s="65"/>
      <c r="G169" s="65"/>
      <c r="H169" s="65"/>
      <c r="I169" s="65"/>
      <c r="J169" s="65"/>
      <c r="K169" s="65"/>
      <c r="L169" s="65"/>
      <c r="M169" s="65"/>
      <c r="N169" s="65"/>
      <c r="O169" s="65"/>
    </row>
    <row r="170" spans="1:15">
      <c r="A170" s="77"/>
      <c r="B170" s="77"/>
      <c r="C170" s="65"/>
      <c r="D170" s="65"/>
      <c r="E170" s="78"/>
      <c r="F170" s="65"/>
      <c r="G170" s="65"/>
      <c r="H170" s="65"/>
      <c r="I170" s="65"/>
      <c r="J170" s="65"/>
      <c r="K170" s="65"/>
      <c r="L170" s="65"/>
      <c r="M170" s="65"/>
      <c r="N170" s="65"/>
      <c r="O170" s="65"/>
    </row>
    <row r="171" spans="1:15">
      <c r="A171" s="77"/>
      <c r="B171" s="77"/>
      <c r="C171" s="65"/>
      <c r="D171" s="65"/>
      <c r="E171" s="78"/>
      <c r="F171" s="65"/>
      <c r="G171" s="65"/>
      <c r="H171" s="65"/>
      <c r="I171" s="65"/>
      <c r="J171" s="65"/>
      <c r="K171" s="65"/>
      <c r="L171" s="65"/>
      <c r="M171" s="65"/>
      <c r="N171" s="65"/>
      <c r="O171" s="65"/>
    </row>
    <row r="172" spans="1:15">
      <c r="A172" s="77"/>
      <c r="B172" s="77"/>
      <c r="C172" s="65"/>
      <c r="D172" s="65"/>
      <c r="E172" s="78"/>
      <c r="F172" s="65"/>
      <c r="G172" s="65"/>
      <c r="H172" s="65"/>
      <c r="I172" s="65"/>
      <c r="J172" s="65"/>
      <c r="K172" s="65"/>
      <c r="L172" s="65"/>
      <c r="M172" s="65"/>
      <c r="N172" s="65"/>
      <c r="O172" s="65"/>
    </row>
    <row r="173" spans="1:15">
      <c r="A173" s="77"/>
      <c r="B173" s="77"/>
      <c r="C173" s="65"/>
      <c r="D173" s="65"/>
      <c r="E173" s="78"/>
      <c r="F173" s="65"/>
      <c r="G173" s="65"/>
      <c r="H173" s="65"/>
      <c r="I173" s="65"/>
      <c r="J173" s="65"/>
      <c r="K173" s="65"/>
      <c r="L173" s="65"/>
      <c r="M173" s="65"/>
      <c r="N173" s="65"/>
      <c r="O173" s="65"/>
    </row>
    <row r="174" spans="1:15">
      <c r="A174" s="77"/>
      <c r="B174" s="77"/>
      <c r="C174" s="65"/>
      <c r="D174" s="65"/>
      <c r="E174" s="78"/>
      <c r="F174" s="65"/>
      <c r="G174" s="65"/>
      <c r="H174" s="65"/>
      <c r="I174" s="65"/>
      <c r="J174" s="65"/>
      <c r="K174" s="65"/>
      <c r="L174" s="65"/>
      <c r="M174" s="65"/>
      <c r="N174" s="65"/>
      <c r="O174" s="65"/>
    </row>
    <row r="175" spans="1:15">
      <c r="A175" s="77"/>
      <c r="B175" s="77"/>
      <c r="C175" s="65"/>
      <c r="D175" s="65"/>
      <c r="E175" s="78"/>
      <c r="F175" s="65"/>
      <c r="G175" s="65"/>
      <c r="H175" s="65"/>
      <c r="I175" s="65"/>
      <c r="J175" s="65"/>
      <c r="K175" s="65"/>
      <c r="L175" s="65"/>
      <c r="M175" s="65"/>
      <c r="N175" s="65"/>
      <c r="O175" s="65"/>
    </row>
    <row r="176" spans="1:15">
      <c r="A176" s="77"/>
      <c r="B176" s="77"/>
      <c r="C176" s="65"/>
      <c r="D176" s="65"/>
      <c r="E176" s="78"/>
      <c r="F176" s="65"/>
      <c r="G176" s="65"/>
      <c r="H176" s="65"/>
      <c r="I176" s="65"/>
      <c r="J176" s="65"/>
      <c r="K176" s="65"/>
      <c r="L176" s="65"/>
      <c r="M176" s="65"/>
      <c r="N176" s="65"/>
      <c r="O176" s="65"/>
    </row>
    <row r="177" spans="1:15">
      <c r="A177" s="77"/>
      <c r="B177" s="77"/>
      <c r="C177" s="65"/>
      <c r="D177" s="65"/>
      <c r="E177" s="78"/>
      <c r="F177" s="65"/>
      <c r="G177" s="65"/>
      <c r="H177" s="65"/>
      <c r="I177" s="65"/>
      <c r="J177" s="65"/>
      <c r="K177" s="65"/>
      <c r="L177" s="65"/>
      <c r="M177" s="65"/>
      <c r="N177" s="65"/>
      <c r="O177" s="65"/>
    </row>
    <row r="178" spans="1:15">
      <c r="A178" s="77"/>
      <c r="B178" s="77"/>
      <c r="C178" s="65"/>
      <c r="D178" s="65"/>
      <c r="E178" s="78"/>
      <c r="F178" s="65"/>
      <c r="G178" s="65"/>
      <c r="H178" s="65"/>
      <c r="I178" s="65"/>
      <c r="J178" s="65"/>
      <c r="K178" s="65"/>
      <c r="L178" s="65"/>
      <c r="M178" s="65"/>
      <c r="N178" s="65"/>
      <c r="O178" s="65"/>
    </row>
    <row r="179" spans="1:15">
      <c r="A179" s="77"/>
      <c r="B179" s="77"/>
      <c r="C179" s="65"/>
      <c r="D179" s="65"/>
      <c r="E179" s="78"/>
      <c r="F179" s="65"/>
      <c r="G179" s="65"/>
      <c r="H179" s="65"/>
      <c r="I179" s="65"/>
      <c r="J179" s="65"/>
      <c r="K179" s="65"/>
      <c r="L179" s="65"/>
      <c r="M179" s="65"/>
      <c r="N179" s="65"/>
      <c r="O179" s="65"/>
    </row>
    <row r="180" spans="1:15">
      <c r="A180" s="77"/>
      <c r="B180" s="77"/>
      <c r="C180" s="65"/>
      <c r="D180" s="65"/>
      <c r="E180" s="78"/>
      <c r="F180" s="65"/>
      <c r="G180" s="65"/>
      <c r="H180" s="65"/>
      <c r="I180" s="65"/>
      <c r="J180" s="65"/>
      <c r="K180" s="65"/>
      <c r="L180" s="65"/>
      <c r="M180" s="65"/>
      <c r="N180" s="65"/>
      <c r="O180" s="65"/>
    </row>
    <row r="181" spans="1:15">
      <c r="A181" s="77"/>
      <c r="B181" s="77"/>
      <c r="C181" s="65"/>
      <c r="D181" s="65"/>
      <c r="E181" s="78"/>
      <c r="F181" s="65"/>
      <c r="G181" s="65"/>
      <c r="H181" s="65"/>
      <c r="I181" s="65"/>
      <c r="J181" s="65"/>
      <c r="K181" s="65"/>
      <c r="L181" s="65"/>
      <c r="M181" s="65"/>
      <c r="N181" s="65"/>
      <c r="O181" s="65"/>
    </row>
    <row r="182" spans="1:15">
      <c r="A182" s="77"/>
      <c r="B182" s="77"/>
      <c r="C182" s="65"/>
      <c r="D182" s="65"/>
      <c r="E182" s="78"/>
      <c r="F182" s="65"/>
      <c r="G182" s="65"/>
      <c r="H182" s="65"/>
      <c r="I182" s="65"/>
      <c r="J182" s="65"/>
      <c r="K182" s="65"/>
      <c r="L182" s="65"/>
      <c r="M182" s="65"/>
      <c r="N182" s="65"/>
      <c r="O182" s="65"/>
    </row>
    <row r="183" spans="1:15">
      <c r="A183" s="77"/>
      <c r="B183" s="77"/>
      <c r="C183" s="65"/>
      <c r="D183" s="65"/>
      <c r="E183" s="78"/>
      <c r="F183" s="65"/>
      <c r="G183" s="65"/>
      <c r="H183" s="65"/>
      <c r="I183" s="65"/>
      <c r="J183" s="65"/>
      <c r="K183" s="65"/>
      <c r="L183" s="65"/>
      <c r="M183" s="65"/>
      <c r="N183" s="65"/>
      <c r="O183" s="65"/>
    </row>
    <row r="184" spans="1:15">
      <c r="A184" s="77"/>
      <c r="B184" s="77"/>
      <c r="C184" s="65"/>
      <c r="D184" s="65"/>
      <c r="E184" s="78"/>
      <c r="F184" s="65"/>
      <c r="G184" s="65"/>
      <c r="H184" s="65"/>
      <c r="I184" s="65"/>
      <c r="J184" s="65"/>
      <c r="K184" s="65"/>
      <c r="L184" s="65"/>
      <c r="M184" s="65"/>
      <c r="N184" s="65"/>
      <c r="O184" s="65"/>
    </row>
    <row r="185" spans="1:15">
      <c r="A185" s="77"/>
      <c r="B185" s="77"/>
      <c r="C185" s="65"/>
      <c r="D185" s="65"/>
      <c r="E185" s="78"/>
      <c r="F185" s="65"/>
      <c r="G185" s="65"/>
      <c r="H185" s="65"/>
      <c r="I185" s="65"/>
      <c r="J185" s="65"/>
      <c r="K185" s="65"/>
      <c r="L185" s="65"/>
      <c r="M185" s="65"/>
      <c r="N185" s="65"/>
      <c r="O185" s="65"/>
    </row>
    <row r="186" spans="1:15">
      <c r="A186" s="77"/>
      <c r="B186" s="77"/>
      <c r="C186" s="65"/>
      <c r="D186" s="65"/>
      <c r="E186" s="78"/>
      <c r="F186" s="65"/>
      <c r="G186" s="65"/>
      <c r="H186" s="65"/>
      <c r="I186" s="65"/>
      <c r="J186" s="65"/>
      <c r="K186" s="65"/>
      <c r="L186" s="65"/>
      <c r="M186" s="65"/>
      <c r="N186" s="65"/>
      <c r="O186" s="65"/>
    </row>
    <row r="187" spans="1:15">
      <c r="A187" s="77"/>
      <c r="B187" s="77"/>
      <c r="C187" s="65"/>
      <c r="D187" s="65"/>
      <c r="E187" s="78"/>
      <c r="F187" s="65"/>
      <c r="G187" s="65"/>
      <c r="H187" s="65"/>
      <c r="I187" s="65"/>
      <c r="J187" s="65"/>
      <c r="K187" s="65"/>
      <c r="L187" s="65"/>
      <c r="M187" s="65"/>
      <c r="N187" s="65"/>
      <c r="O187" s="65"/>
    </row>
    <row r="188" spans="1:15">
      <c r="A188" s="77"/>
      <c r="B188" s="77"/>
      <c r="C188" s="65"/>
      <c r="D188" s="65"/>
      <c r="E188" s="78"/>
      <c r="F188" s="65"/>
      <c r="G188" s="65"/>
      <c r="H188" s="65"/>
      <c r="I188" s="65"/>
      <c r="J188" s="65"/>
      <c r="K188" s="65"/>
      <c r="L188" s="65"/>
      <c r="M188" s="65"/>
      <c r="N188" s="65"/>
      <c r="O188" s="65"/>
    </row>
    <row r="189" spans="1:15">
      <c r="A189" s="77"/>
      <c r="B189" s="77"/>
      <c r="C189" s="65"/>
      <c r="D189" s="65"/>
      <c r="E189" s="78"/>
      <c r="F189" s="65"/>
      <c r="G189" s="65"/>
      <c r="H189" s="65"/>
      <c r="I189" s="65"/>
      <c r="J189" s="65"/>
      <c r="K189" s="65"/>
      <c r="L189" s="65"/>
      <c r="M189" s="65"/>
      <c r="N189" s="65"/>
      <c r="O189" s="65"/>
    </row>
    <row r="190" spans="1:15">
      <c r="A190" s="77"/>
      <c r="B190" s="77"/>
      <c r="C190" s="65"/>
      <c r="D190" s="65"/>
      <c r="E190" s="78"/>
      <c r="F190" s="65"/>
      <c r="G190" s="65"/>
      <c r="H190" s="65"/>
      <c r="I190" s="65"/>
      <c r="J190" s="65"/>
      <c r="K190" s="65"/>
      <c r="L190" s="65"/>
      <c r="M190" s="65"/>
      <c r="N190" s="65"/>
      <c r="O190" s="65"/>
    </row>
    <row r="191" spans="1:15">
      <c r="A191" s="77"/>
      <c r="B191" s="77"/>
      <c r="C191" s="65"/>
      <c r="D191" s="65"/>
      <c r="E191" s="78"/>
      <c r="F191" s="65"/>
      <c r="G191" s="65"/>
      <c r="H191" s="65"/>
      <c r="I191" s="65"/>
      <c r="J191" s="65"/>
      <c r="K191" s="65"/>
      <c r="L191" s="65"/>
      <c r="M191" s="65"/>
      <c r="N191" s="65"/>
      <c r="O191" s="65"/>
    </row>
    <row r="192" spans="1:15">
      <c r="A192" s="77"/>
      <c r="B192" s="77"/>
      <c r="C192" s="65"/>
      <c r="D192" s="65"/>
      <c r="E192" s="78"/>
      <c r="F192" s="65"/>
      <c r="G192" s="65"/>
      <c r="H192" s="65"/>
      <c r="I192" s="65"/>
      <c r="J192" s="65"/>
      <c r="K192" s="65"/>
      <c r="L192" s="65"/>
      <c r="M192" s="65"/>
      <c r="N192" s="65"/>
      <c r="O192" s="65"/>
    </row>
    <row r="193" spans="1:15">
      <c r="A193" s="77"/>
      <c r="B193" s="77"/>
      <c r="C193" s="65"/>
      <c r="D193" s="65"/>
      <c r="E193" s="78"/>
      <c r="F193" s="65"/>
      <c r="G193" s="65"/>
      <c r="H193" s="65"/>
      <c r="I193" s="65"/>
      <c r="J193" s="65"/>
      <c r="K193" s="65"/>
      <c r="L193" s="65"/>
      <c r="M193" s="65"/>
      <c r="N193" s="65"/>
      <c r="O193" s="65"/>
    </row>
    <row r="194" spans="1:15">
      <c r="A194" s="77"/>
      <c r="B194" s="77"/>
      <c r="C194" s="65"/>
      <c r="D194" s="65"/>
      <c r="E194" s="78"/>
      <c r="F194" s="65"/>
      <c r="G194" s="65"/>
      <c r="H194" s="65"/>
      <c r="I194" s="65"/>
      <c r="J194" s="65"/>
      <c r="K194" s="65"/>
      <c r="L194" s="65"/>
      <c r="M194" s="65"/>
      <c r="N194" s="65"/>
      <c r="O194" s="65"/>
    </row>
    <row r="195" spans="1:15">
      <c r="A195" s="77"/>
      <c r="B195" s="77"/>
      <c r="C195" s="65"/>
      <c r="D195" s="65"/>
      <c r="E195" s="78"/>
      <c r="F195" s="65"/>
      <c r="G195" s="65"/>
      <c r="H195" s="65"/>
      <c r="I195" s="65"/>
      <c r="J195" s="65"/>
      <c r="K195" s="65"/>
      <c r="L195" s="65"/>
      <c r="M195" s="65"/>
      <c r="N195" s="65"/>
      <c r="O195" s="65"/>
    </row>
    <row r="196" spans="1:15">
      <c r="A196" s="77"/>
      <c r="B196" s="77"/>
      <c r="C196" s="65"/>
      <c r="D196" s="65"/>
      <c r="E196" s="78"/>
      <c r="F196" s="65"/>
      <c r="G196" s="65"/>
      <c r="H196" s="65"/>
      <c r="I196" s="65"/>
      <c r="J196" s="65"/>
      <c r="K196" s="65"/>
      <c r="L196" s="65"/>
      <c r="M196" s="65"/>
      <c r="N196" s="65"/>
      <c r="O196" s="65"/>
    </row>
    <row r="197" spans="1:15">
      <c r="A197" s="77"/>
      <c r="B197" s="77"/>
      <c r="C197" s="65"/>
      <c r="D197" s="65"/>
      <c r="E197" s="78"/>
      <c r="F197" s="65"/>
      <c r="G197" s="65"/>
      <c r="H197" s="65"/>
      <c r="I197" s="65"/>
      <c r="J197" s="65"/>
      <c r="K197" s="65"/>
      <c r="L197" s="65"/>
      <c r="M197" s="65"/>
      <c r="N197" s="65"/>
      <c r="O197" s="65"/>
    </row>
    <row r="198" spans="1:15">
      <c r="A198" s="77"/>
      <c r="B198" s="77"/>
      <c r="C198" s="65"/>
      <c r="D198" s="65"/>
      <c r="E198" s="78"/>
      <c r="F198" s="65"/>
      <c r="G198" s="65"/>
      <c r="H198" s="65"/>
      <c r="I198" s="65"/>
      <c r="J198" s="65"/>
      <c r="K198" s="65"/>
      <c r="L198" s="65"/>
      <c r="M198" s="65"/>
      <c r="N198" s="65"/>
      <c r="O198" s="65"/>
    </row>
    <row r="199" spans="1:15">
      <c r="A199" s="77"/>
      <c r="B199" s="77"/>
      <c r="C199" s="65"/>
      <c r="D199" s="65"/>
      <c r="E199" s="78"/>
      <c r="F199" s="65"/>
      <c r="G199" s="65"/>
      <c r="H199" s="65"/>
      <c r="I199" s="65"/>
      <c r="J199" s="65"/>
      <c r="K199" s="65"/>
      <c r="L199" s="65"/>
      <c r="M199" s="65"/>
      <c r="N199" s="65"/>
      <c r="O199" s="65"/>
    </row>
    <row r="200" spans="1:15">
      <c r="A200" s="77"/>
      <c r="B200" s="77"/>
      <c r="C200" s="65"/>
      <c r="D200" s="65"/>
      <c r="E200" s="78"/>
      <c r="F200" s="65"/>
      <c r="G200" s="65"/>
      <c r="H200" s="65"/>
      <c r="I200" s="65"/>
      <c r="J200" s="65"/>
      <c r="K200" s="65"/>
      <c r="L200" s="65"/>
      <c r="M200" s="65"/>
      <c r="N200" s="65"/>
      <c r="O200" s="65"/>
    </row>
    <row r="201" spans="1:15">
      <c r="A201" s="77"/>
      <c r="B201" s="77"/>
      <c r="C201" s="65"/>
      <c r="D201" s="65"/>
      <c r="E201" s="78"/>
      <c r="F201" s="65"/>
      <c r="G201" s="65"/>
      <c r="H201" s="65"/>
      <c r="I201" s="65"/>
      <c r="J201" s="65"/>
      <c r="K201" s="65"/>
      <c r="L201" s="65"/>
      <c r="M201" s="65"/>
      <c r="N201" s="65"/>
      <c r="O201" s="65"/>
    </row>
    <row r="202" spans="1:15">
      <c r="A202" s="77"/>
      <c r="B202" s="77"/>
      <c r="C202" s="65"/>
      <c r="D202" s="65"/>
      <c r="E202" s="78"/>
      <c r="F202" s="65"/>
      <c r="G202" s="65"/>
      <c r="H202" s="65"/>
      <c r="I202" s="65"/>
      <c r="J202" s="65"/>
      <c r="K202" s="65"/>
      <c r="L202" s="65"/>
      <c r="M202" s="65"/>
      <c r="N202" s="65"/>
      <c r="O202" s="65"/>
    </row>
    <row r="203" spans="1:15">
      <c r="A203" s="77"/>
      <c r="B203" s="77"/>
      <c r="C203" s="65"/>
      <c r="D203" s="65"/>
      <c r="E203" s="78"/>
      <c r="F203" s="65"/>
      <c r="G203" s="65"/>
      <c r="H203" s="65"/>
      <c r="I203" s="65"/>
      <c r="J203" s="65"/>
      <c r="K203" s="65"/>
      <c r="L203" s="65"/>
      <c r="M203" s="65"/>
      <c r="N203" s="65"/>
      <c r="O203" s="65"/>
    </row>
    <row r="204" spans="1:15">
      <c r="A204" s="77"/>
      <c r="B204" s="77"/>
      <c r="C204" s="65"/>
      <c r="D204" s="65"/>
      <c r="E204" s="78"/>
      <c r="F204" s="65"/>
      <c r="G204" s="65"/>
      <c r="H204" s="65"/>
      <c r="I204" s="65"/>
      <c r="J204" s="65"/>
      <c r="K204" s="65"/>
      <c r="L204" s="65"/>
      <c r="M204" s="65"/>
      <c r="N204" s="65"/>
      <c r="O204" s="65"/>
    </row>
    <row r="205" spans="1:15">
      <c r="A205" s="77"/>
      <c r="B205" s="77"/>
      <c r="C205" s="65"/>
      <c r="D205" s="65"/>
      <c r="E205" s="78"/>
      <c r="F205" s="65"/>
      <c r="G205" s="65"/>
      <c r="H205" s="65"/>
      <c r="I205" s="65"/>
      <c r="J205" s="65"/>
      <c r="K205" s="65"/>
      <c r="L205" s="65"/>
      <c r="M205" s="65"/>
      <c r="N205" s="65"/>
      <c r="O205" s="65"/>
    </row>
    <row r="206" spans="1:15">
      <c r="A206" s="77"/>
      <c r="B206" s="77"/>
      <c r="C206" s="65"/>
      <c r="D206" s="65"/>
      <c r="E206" s="78"/>
      <c r="F206" s="65"/>
      <c r="G206" s="65"/>
      <c r="H206" s="65"/>
      <c r="I206" s="65"/>
      <c r="J206" s="65"/>
      <c r="K206" s="65"/>
      <c r="L206" s="65"/>
      <c r="M206" s="65"/>
      <c r="N206" s="65"/>
      <c r="O206" s="65"/>
    </row>
    <row r="207" spans="1:15">
      <c r="A207" s="77"/>
      <c r="B207" s="77"/>
      <c r="C207" s="65"/>
      <c r="D207" s="65"/>
      <c r="E207" s="78"/>
      <c r="F207" s="65"/>
      <c r="G207" s="65"/>
      <c r="H207" s="65"/>
      <c r="I207" s="65"/>
      <c r="J207" s="65"/>
      <c r="K207" s="65"/>
      <c r="L207" s="65"/>
      <c r="M207" s="65"/>
      <c r="N207" s="65"/>
      <c r="O207" s="65"/>
    </row>
    <row r="208" spans="1:15">
      <c r="A208" s="77"/>
      <c r="B208" s="77"/>
      <c r="C208" s="65"/>
      <c r="D208" s="65"/>
      <c r="E208" s="78"/>
      <c r="F208" s="65"/>
      <c r="G208" s="65"/>
      <c r="H208" s="65"/>
      <c r="I208" s="65"/>
      <c r="J208" s="65"/>
      <c r="K208" s="65"/>
      <c r="L208" s="65"/>
      <c r="M208" s="65"/>
      <c r="N208" s="65"/>
      <c r="O208" s="65"/>
    </row>
    <row r="209" spans="1:15">
      <c r="A209" s="77"/>
      <c r="B209" s="77"/>
      <c r="C209" s="65"/>
      <c r="D209" s="65"/>
      <c r="E209" s="78"/>
      <c r="F209" s="65"/>
      <c r="G209" s="65"/>
      <c r="H209" s="65"/>
      <c r="I209" s="65"/>
      <c r="J209" s="65"/>
      <c r="K209" s="65"/>
      <c r="L209" s="65"/>
      <c r="M209" s="65"/>
      <c r="N209" s="65"/>
      <c r="O209" s="65"/>
    </row>
    <row r="210" spans="1:15">
      <c r="A210" s="77"/>
      <c r="B210" s="77"/>
      <c r="C210" s="65"/>
      <c r="D210" s="65"/>
      <c r="E210" s="78"/>
      <c r="F210" s="65"/>
      <c r="G210" s="65"/>
      <c r="H210" s="65"/>
      <c r="I210" s="65"/>
      <c r="J210" s="65"/>
      <c r="K210" s="65"/>
      <c r="L210" s="65"/>
      <c r="M210" s="65"/>
      <c r="N210" s="65"/>
      <c r="O210" s="65"/>
    </row>
    <row r="211" spans="1:15">
      <c r="A211" s="77"/>
      <c r="B211" s="77"/>
      <c r="C211" s="65"/>
      <c r="D211" s="65"/>
      <c r="E211" s="78"/>
      <c r="F211" s="65"/>
      <c r="G211" s="65"/>
      <c r="H211" s="65"/>
      <c r="I211" s="65"/>
      <c r="J211" s="65"/>
      <c r="K211" s="65"/>
      <c r="L211" s="65"/>
      <c r="M211" s="65"/>
      <c r="N211" s="65"/>
      <c r="O211" s="65"/>
    </row>
    <row r="212" spans="1:15">
      <c r="A212" s="77"/>
      <c r="B212" s="77"/>
      <c r="C212" s="65"/>
      <c r="D212" s="65"/>
      <c r="E212" s="78"/>
      <c r="F212" s="65"/>
      <c r="G212" s="65"/>
      <c r="H212" s="65"/>
      <c r="I212" s="65"/>
      <c r="J212" s="65"/>
      <c r="K212" s="65"/>
      <c r="L212" s="65"/>
      <c r="M212" s="65"/>
      <c r="N212" s="65"/>
      <c r="O212" s="65"/>
    </row>
    <row r="213" spans="1:15">
      <c r="A213" s="77"/>
      <c r="B213" s="77"/>
      <c r="C213" s="65"/>
      <c r="D213" s="65"/>
      <c r="E213" s="78"/>
      <c r="F213" s="65"/>
      <c r="G213" s="65"/>
      <c r="H213" s="65"/>
      <c r="I213" s="65"/>
      <c r="J213" s="65"/>
      <c r="K213" s="65"/>
      <c r="L213" s="65"/>
      <c r="M213" s="65"/>
      <c r="N213" s="65"/>
      <c r="O213" s="65"/>
    </row>
    <row r="214" spans="1:15">
      <c r="A214" s="77"/>
      <c r="B214" s="77"/>
      <c r="C214" s="65"/>
      <c r="D214" s="65"/>
      <c r="E214" s="78"/>
      <c r="F214" s="65"/>
      <c r="G214" s="65"/>
      <c r="H214" s="65"/>
      <c r="I214" s="65"/>
      <c r="J214" s="65"/>
      <c r="K214" s="65"/>
      <c r="L214" s="65"/>
      <c r="M214" s="65"/>
      <c r="N214" s="65"/>
      <c r="O214" s="65"/>
    </row>
    <row r="215" spans="1:15">
      <c r="A215" s="77"/>
      <c r="B215" s="77"/>
      <c r="C215" s="65"/>
      <c r="D215" s="65"/>
      <c r="E215" s="78"/>
      <c r="F215" s="65"/>
      <c r="G215" s="65"/>
      <c r="H215" s="65"/>
      <c r="I215" s="65"/>
      <c r="J215" s="65"/>
      <c r="K215" s="65"/>
      <c r="L215" s="65"/>
      <c r="M215" s="65"/>
      <c r="N215" s="65"/>
      <c r="O215" s="65"/>
    </row>
    <row r="216" spans="1:15">
      <c r="A216" s="77"/>
      <c r="B216" s="77"/>
      <c r="C216" s="65"/>
      <c r="D216" s="65"/>
      <c r="E216" s="78"/>
      <c r="F216" s="65"/>
      <c r="G216" s="65"/>
      <c r="H216" s="65"/>
      <c r="I216" s="65"/>
      <c r="J216" s="65"/>
      <c r="K216" s="65"/>
      <c r="L216" s="65"/>
      <c r="M216" s="65"/>
      <c r="N216" s="65"/>
      <c r="O216" s="65"/>
    </row>
    <row r="217" spans="1:15">
      <c r="A217" s="77"/>
      <c r="B217" s="77"/>
      <c r="C217" s="65"/>
      <c r="D217" s="65"/>
      <c r="E217" s="78"/>
      <c r="F217" s="65"/>
      <c r="G217" s="65"/>
      <c r="H217" s="65"/>
      <c r="I217" s="65"/>
      <c r="J217" s="65"/>
      <c r="K217" s="65"/>
      <c r="L217" s="65"/>
      <c r="M217" s="65"/>
      <c r="N217" s="65"/>
      <c r="O217" s="65"/>
    </row>
    <row r="218" spans="1:15">
      <c r="A218" s="77"/>
      <c r="B218" s="77"/>
      <c r="C218" s="65"/>
      <c r="D218" s="65"/>
      <c r="E218" s="78"/>
      <c r="F218" s="65"/>
      <c r="G218" s="65"/>
      <c r="H218" s="65"/>
      <c r="I218" s="65"/>
      <c r="J218" s="65"/>
      <c r="K218" s="65"/>
      <c r="L218" s="65"/>
      <c r="M218" s="65"/>
      <c r="N218" s="65"/>
      <c r="O218" s="65"/>
    </row>
    <row r="219" spans="1:15">
      <c r="A219" s="77"/>
      <c r="B219" s="77"/>
      <c r="C219" s="65"/>
      <c r="D219" s="65"/>
      <c r="E219" s="78"/>
      <c r="F219" s="65"/>
      <c r="G219" s="65"/>
      <c r="H219" s="65"/>
      <c r="I219" s="65"/>
      <c r="J219" s="65"/>
      <c r="K219" s="65"/>
      <c r="L219" s="65"/>
      <c r="M219" s="65"/>
      <c r="N219" s="65"/>
      <c r="O219" s="65"/>
    </row>
    <row r="220" spans="1:15">
      <c r="A220" s="77"/>
      <c r="B220" s="77"/>
      <c r="C220" s="65"/>
      <c r="D220" s="65"/>
      <c r="E220" s="78"/>
      <c r="F220" s="65"/>
      <c r="G220" s="65"/>
      <c r="H220" s="65"/>
      <c r="I220" s="65"/>
      <c r="J220" s="65"/>
      <c r="K220" s="65"/>
      <c r="L220" s="65"/>
      <c r="M220" s="65"/>
      <c r="N220" s="65"/>
      <c r="O220" s="65"/>
    </row>
    <row r="221" spans="1:15">
      <c r="A221" s="77"/>
      <c r="B221" s="77"/>
      <c r="C221" s="65"/>
      <c r="D221" s="65"/>
      <c r="E221" s="78"/>
      <c r="F221" s="65"/>
      <c r="G221" s="65"/>
      <c r="H221" s="65"/>
      <c r="I221" s="65"/>
      <c r="J221" s="65"/>
      <c r="K221" s="65"/>
      <c r="L221" s="65"/>
      <c r="M221" s="65"/>
      <c r="N221" s="65"/>
      <c r="O221" s="65"/>
    </row>
    <row r="222" spans="1:15">
      <c r="A222" s="77"/>
      <c r="B222" s="77"/>
      <c r="C222" s="65"/>
      <c r="D222" s="65"/>
      <c r="E222" s="78"/>
      <c r="F222" s="65"/>
      <c r="G222" s="65"/>
      <c r="H222" s="65"/>
      <c r="I222" s="65"/>
      <c r="J222" s="65"/>
      <c r="K222" s="65"/>
      <c r="L222" s="65"/>
      <c r="M222" s="65"/>
      <c r="N222" s="65"/>
      <c r="O222" s="65"/>
    </row>
    <row r="223" spans="1:15">
      <c r="A223" s="77"/>
      <c r="B223" s="77"/>
      <c r="C223" s="65"/>
      <c r="D223" s="65"/>
      <c r="E223" s="78"/>
      <c r="F223" s="65"/>
      <c r="G223" s="65"/>
      <c r="H223" s="65"/>
      <c r="I223" s="65"/>
      <c r="J223" s="65"/>
      <c r="K223" s="65"/>
      <c r="L223" s="65"/>
      <c r="M223" s="65"/>
      <c r="N223" s="65"/>
      <c r="O223" s="65"/>
    </row>
    <row r="224" spans="1:15">
      <c r="A224" s="77"/>
      <c r="B224" s="77"/>
      <c r="C224" s="65"/>
      <c r="D224" s="65"/>
      <c r="E224" s="78"/>
      <c r="F224" s="65"/>
      <c r="G224" s="65"/>
      <c r="H224" s="65"/>
      <c r="I224" s="65"/>
      <c r="J224" s="65"/>
      <c r="K224" s="65"/>
      <c r="L224" s="65"/>
      <c r="M224" s="65"/>
      <c r="N224" s="65"/>
      <c r="O224" s="65"/>
    </row>
    <row r="225" spans="1:15">
      <c r="A225" s="77"/>
      <c r="B225" s="77"/>
      <c r="C225" s="65"/>
      <c r="D225" s="65"/>
      <c r="E225" s="78"/>
      <c r="F225" s="65"/>
      <c r="G225" s="65"/>
      <c r="H225" s="65"/>
      <c r="I225" s="65"/>
      <c r="J225" s="65"/>
      <c r="K225" s="65"/>
      <c r="L225" s="65"/>
      <c r="M225" s="65"/>
      <c r="N225" s="65"/>
      <c r="O225" s="65"/>
    </row>
    <row r="226" spans="1:15">
      <c r="A226" s="77"/>
      <c r="B226" s="77"/>
      <c r="C226" s="65"/>
      <c r="D226" s="65"/>
      <c r="E226" s="78"/>
      <c r="F226" s="65"/>
      <c r="G226" s="65"/>
      <c r="H226" s="65"/>
      <c r="I226" s="65"/>
      <c r="J226" s="65"/>
      <c r="K226" s="65"/>
      <c r="L226" s="65"/>
      <c r="M226" s="65"/>
      <c r="N226" s="65"/>
      <c r="O226" s="65"/>
    </row>
    <row r="227" spans="1:15">
      <c r="A227" s="77"/>
      <c r="B227" s="77"/>
      <c r="C227" s="65"/>
      <c r="D227" s="65"/>
      <c r="E227" s="78"/>
      <c r="F227" s="65"/>
      <c r="G227" s="65"/>
      <c r="H227" s="65"/>
      <c r="I227" s="65"/>
      <c r="J227" s="65"/>
      <c r="K227" s="65"/>
      <c r="L227" s="65"/>
      <c r="M227" s="65"/>
      <c r="N227" s="65"/>
      <c r="O227" s="65"/>
    </row>
    <row r="228" spans="1:15">
      <c r="A228" s="77"/>
      <c r="B228" s="77"/>
      <c r="C228" s="65"/>
      <c r="D228" s="65"/>
      <c r="E228" s="78"/>
      <c r="F228" s="65"/>
      <c r="G228" s="65"/>
      <c r="H228" s="65"/>
      <c r="I228" s="65"/>
      <c r="J228" s="65"/>
      <c r="K228" s="65"/>
      <c r="L228" s="65"/>
      <c r="M228" s="65"/>
      <c r="N228" s="65"/>
      <c r="O228" s="65"/>
    </row>
    <row r="229" spans="1:15">
      <c r="A229" s="77"/>
      <c r="B229" s="77"/>
      <c r="C229" s="65"/>
      <c r="D229" s="65"/>
      <c r="E229" s="78"/>
      <c r="F229" s="65"/>
      <c r="G229" s="65"/>
      <c r="H229" s="65"/>
      <c r="I229" s="65"/>
      <c r="J229" s="65"/>
      <c r="K229" s="65"/>
      <c r="L229" s="65"/>
      <c r="M229" s="65"/>
      <c r="N229" s="65"/>
      <c r="O229" s="65"/>
    </row>
    <row r="230" spans="1:15">
      <c r="A230" s="77"/>
      <c r="B230" s="77"/>
      <c r="C230" s="65"/>
      <c r="D230" s="65"/>
      <c r="E230" s="78"/>
      <c r="F230" s="65"/>
      <c r="G230" s="65"/>
      <c r="H230" s="65"/>
      <c r="I230" s="65"/>
      <c r="J230" s="65"/>
      <c r="K230" s="65"/>
      <c r="L230" s="65"/>
      <c r="M230" s="65"/>
      <c r="N230" s="65"/>
      <c r="O230" s="65"/>
    </row>
    <row r="231" spans="1:15">
      <c r="A231" s="77"/>
      <c r="B231" s="77"/>
      <c r="C231" s="65"/>
      <c r="D231" s="65"/>
      <c r="E231" s="78"/>
      <c r="F231" s="65"/>
      <c r="G231" s="65"/>
      <c r="H231" s="65"/>
      <c r="I231" s="65"/>
      <c r="J231" s="65"/>
      <c r="K231" s="65"/>
      <c r="L231" s="65"/>
      <c r="M231" s="65"/>
      <c r="N231" s="65"/>
      <c r="O231" s="65"/>
    </row>
    <row r="232" spans="1:15">
      <c r="A232" s="77"/>
      <c r="B232" s="77"/>
      <c r="C232" s="65"/>
      <c r="D232" s="65"/>
      <c r="E232" s="78"/>
      <c r="F232" s="65"/>
      <c r="G232" s="65"/>
      <c r="H232" s="65"/>
      <c r="I232" s="65"/>
      <c r="J232" s="65"/>
      <c r="K232" s="65"/>
      <c r="L232" s="65"/>
      <c r="M232" s="65"/>
      <c r="N232" s="65"/>
      <c r="O232" s="65"/>
    </row>
    <row r="233" spans="1:15">
      <c r="A233" s="77"/>
      <c r="B233" s="77"/>
      <c r="C233" s="65"/>
      <c r="D233" s="65"/>
      <c r="E233" s="78"/>
      <c r="F233" s="65"/>
      <c r="G233" s="65"/>
      <c r="H233" s="65"/>
      <c r="I233" s="65"/>
      <c r="J233" s="65"/>
      <c r="K233" s="65"/>
      <c r="L233" s="65"/>
      <c r="M233" s="65"/>
      <c r="N233" s="65"/>
      <c r="O233" s="65"/>
    </row>
    <row r="234" spans="1:15">
      <c r="A234" s="77"/>
      <c r="B234" s="77"/>
      <c r="C234" s="65"/>
      <c r="D234" s="65"/>
      <c r="E234" s="78"/>
      <c r="F234" s="65"/>
      <c r="G234" s="65"/>
      <c r="H234" s="65"/>
      <c r="I234" s="65"/>
      <c r="J234" s="65"/>
      <c r="K234" s="65"/>
      <c r="L234" s="65"/>
      <c r="M234" s="65"/>
      <c r="N234" s="65"/>
      <c r="O234" s="65"/>
    </row>
    <row r="235" spans="1:15">
      <c r="A235" s="77"/>
      <c r="B235" s="77"/>
      <c r="C235" s="65"/>
      <c r="D235" s="65"/>
      <c r="E235" s="78"/>
      <c r="F235" s="65"/>
      <c r="G235" s="65"/>
      <c r="H235" s="65"/>
      <c r="I235" s="65"/>
      <c r="J235" s="65"/>
      <c r="K235" s="65"/>
      <c r="L235" s="65"/>
      <c r="M235" s="65"/>
      <c r="N235" s="65"/>
      <c r="O235" s="65"/>
    </row>
    <row r="236" spans="1:15">
      <c r="A236" s="77"/>
      <c r="B236" s="77"/>
      <c r="C236" s="65"/>
      <c r="D236" s="65"/>
      <c r="E236" s="78"/>
      <c r="F236" s="65"/>
      <c r="G236" s="65"/>
      <c r="H236" s="65"/>
      <c r="I236" s="65"/>
      <c r="J236" s="65"/>
      <c r="K236" s="65"/>
      <c r="L236" s="65"/>
      <c r="M236" s="65"/>
      <c r="N236" s="65"/>
      <c r="O236" s="65"/>
    </row>
    <row r="237" spans="1:15">
      <c r="A237" s="77"/>
      <c r="B237" s="77"/>
      <c r="C237" s="65"/>
      <c r="D237" s="65"/>
      <c r="E237" s="78"/>
      <c r="F237" s="65"/>
      <c r="G237" s="65"/>
      <c r="H237" s="65"/>
      <c r="I237" s="65"/>
      <c r="J237" s="65"/>
      <c r="K237" s="65"/>
      <c r="L237" s="65"/>
      <c r="M237" s="65"/>
      <c r="N237" s="65"/>
      <c r="O237" s="65"/>
    </row>
    <row r="238" spans="1:15">
      <c r="A238" s="77"/>
      <c r="B238" s="77"/>
      <c r="C238" s="65"/>
      <c r="D238" s="65"/>
      <c r="E238" s="78"/>
      <c r="F238" s="65"/>
      <c r="G238" s="65"/>
      <c r="H238" s="65"/>
      <c r="I238" s="65"/>
      <c r="J238" s="65"/>
      <c r="K238" s="65"/>
      <c r="L238" s="65"/>
      <c r="M238" s="65"/>
      <c r="N238" s="65"/>
      <c r="O238" s="65"/>
    </row>
    <row r="239" spans="1:15">
      <c r="A239" s="77"/>
      <c r="B239" s="77"/>
      <c r="C239" s="65"/>
      <c r="D239" s="65"/>
      <c r="E239" s="78"/>
      <c r="F239" s="65"/>
      <c r="G239" s="65"/>
      <c r="H239" s="65"/>
      <c r="I239" s="65"/>
      <c r="J239" s="65"/>
      <c r="K239" s="65"/>
      <c r="L239" s="65"/>
      <c r="M239" s="65"/>
      <c r="N239" s="65"/>
      <c r="O239" s="65"/>
    </row>
    <row r="240" spans="1:15">
      <c r="A240" s="77"/>
      <c r="B240" s="77"/>
      <c r="C240" s="65"/>
      <c r="D240" s="65"/>
      <c r="E240" s="78"/>
      <c r="F240" s="65"/>
      <c r="G240" s="65"/>
      <c r="H240" s="65"/>
      <c r="I240" s="65"/>
      <c r="J240" s="65"/>
      <c r="K240" s="65"/>
      <c r="L240" s="65"/>
      <c r="M240" s="65"/>
      <c r="N240" s="65"/>
      <c r="O240" s="65"/>
    </row>
    <row r="241" spans="1:15">
      <c r="A241" s="77"/>
      <c r="B241" s="77"/>
      <c r="C241" s="65"/>
      <c r="D241" s="65"/>
      <c r="E241" s="78"/>
      <c r="F241" s="65"/>
      <c r="G241" s="65"/>
      <c r="H241" s="65"/>
      <c r="I241" s="65"/>
      <c r="J241" s="65"/>
      <c r="K241" s="65"/>
      <c r="L241" s="65"/>
      <c r="M241" s="65"/>
      <c r="N241" s="65"/>
      <c r="O241" s="65"/>
    </row>
    <row r="242" spans="1:15">
      <c r="A242" s="77"/>
      <c r="B242" s="77"/>
      <c r="C242" s="65"/>
      <c r="D242" s="65"/>
      <c r="E242" s="78"/>
      <c r="F242" s="65"/>
      <c r="G242" s="65"/>
      <c r="H242" s="65"/>
      <c r="I242" s="65"/>
      <c r="J242" s="65"/>
      <c r="K242" s="65"/>
      <c r="L242" s="65"/>
      <c r="M242" s="65"/>
      <c r="N242" s="65"/>
      <c r="O242" s="65"/>
    </row>
    <row r="243" spans="1:15">
      <c r="A243" s="77"/>
      <c r="B243" s="77"/>
      <c r="C243" s="65"/>
      <c r="D243" s="65"/>
      <c r="E243" s="78"/>
      <c r="F243" s="65"/>
      <c r="G243" s="65"/>
      <c r="H243" s="65"/>
      <c r="I243" s="65"/>
      <c r="J243" s="65"/>
      <c r="K243" s="65"/>
      <c r="L243" s="65"/>
      <c r="M243" s="65"/>
      <c r="N243" s="65"/>
      <c r="O243" s="65"/>
    </row>
    <row r="244" spans="1:15">
      <c r="A244" s="77"/>
      <c r="B244" s="77"/>
      <c r="C244" s="65"/>
      <c r="D244" s="65"/>
      <c r="E244" s="78"/>
      <c r="F244" s="65"/>
      <c r="G244" s="65"/>
      <c r="H244" s="65"/>
      <c r="I244" s="65"/>
      <c r="J244" s="65"/>
      <c r="K244" s="65"/>
      <c r="L244" s="65"/>
      <c r="M244" s="65"/>
      <c r="N244" s="65"/>
      <c r="O244" s="65"/>
    </row>
    <row r="245" spans="1:15">
      <c r="A245" s="77"/>
      <c r="B245" s="77"/>
      <c r="C245" s="65"/>
      <c r="D245" s="65"/>
      <c r="E245" s="78"/>
      <c r="F245" s="65"/>
      <c r="G245" s="65"/>
      <c r="H245" s="65"/>
      <c r="I245" s="65"/>
      <c r="J245" s="65"/>
      <c r="K245" s="65"/>
      <c r="L245" s="65"/>
      <c r="M245" s="65"/>
      <c r="N245" s="65"/>
      <c r="O245" s="65"/>
    </row>
    <row r="246" spans="1:15">
      <c r="A246" s="77"/>
      <c r="B246" s="77"/>
      <c r="C246" s="65"/>
      <c r="D246" s="65"/>
      <c r="E246" s="78"/>
      <c r="F246" s="65"/>
      <c r="G246" s="65"/>
      <c r="H246" s="65"/>
      <c r="I246" s="65"/>
      <c r="J246" s="65"/>
      <c r="K246" s="65"/>
      <c r="L246" s="65"/>
      <c r="M246" s="65"/>
      <c r="N246" s="65"/>
      <c r="O246" s="65"/>
    </row>
    <row r="247" spans="1:15">
      <c r="A247" s="77"/>
      <c r="B247" s="77"/>
      <c r="C247" s="65"/>
      <c r="D247" s="65"/>
      <c r="E247" s="78"/>
      <c r="F247" s="65"/>
      <c r="G247" s="65"/>
      <c r="H247" s="65"/>
      <c r="I247" s="65"/>
      <c r="J247" s="65"/>
      <c r="K247" s="65"/>
      <c r="L247" s="65"/>
      <c r="M247" s="65"/>
      <c r="N247" s="65"/>
      <c r="O247" s="65"/>
    </row>
    <row r="248" spans="1:15">
      <c r="A248" s="77"/>
      <c r="B248" s="77"/>
      <c r="C248" s="65"/>
      <c r="D248" s="65"/>
      <c r="E248" s="78"/>
      <c r="F248" s="65"/>
      <c r="G248" s="65"/>
      <c r="H248" s="65"/>
      <c r="I248" s="65"/>
      <c r="J248" s="65"/>
      <c r="K248" s="65"/>
      <c r="L248" s="65"/>
      <c r="M248" s="65"/>
      <c r="N248" s="65"/>
      <c r="O248" s="65"/>
    </row>
    <row r="249" spans="1:15">
      <c r="A249" s="77"/>
      <c r="B249" s="77"/>
      <c r="C249" s="65"/>
      <c r="D249" s="65"/>
      <c r="E249" s="78"/>
      <c r="F249" s="65"/>
      <c r="G249" s="65"/>
      <c r="H249" s="65"/>
      <c r="I249" s="65"/>
      <c r="J249" s="65"/>
      <c r="K249" s="65"/>
      <c r="L249" s="65"/>
      <c r="M249" s="65"/>
      <c r="N249" s="65"/>
      <c r="O249" s="65"/>
    </row>
    <row r="250" spans="1:15">
      <c r="A250" s="77"/>
      <c r="B250" s="77"/>
      <c r="C250" s="65"/>
      <c r="D250" s="65"/>
      <c r="E250" s="78"/>
      <c r="F250" s="65"/>
      <c r="G250" s="65"/>
      <c r="H250" s="65"/>
      <c r="I250" s="65"/>
      <c r="J250" s="65"/>
      <c r="K250" s="65"/>
      <c r="L250" s="65"/>
      <c r="M250" s="65"/>
      <c r="N250" s="65"/>
      <c r="O250" s="65"/>
    </row>
    <row r="251" spans="1:15">
      <c r="A251" s="77"/>
      <c r="B251" s="77"/>
      <c r="C251" s="65"/>
      <c r="D251" s="65"/>
      <c r="E251" s="78"/>
      <c r="F251" s="65"/>
      <c r="G251" s="65"/>
      <c r="H251" s="65"/>
      <c r="I251" s="65"/>
      <c r="J251" s="65"/>
      <c r="K251" s="65"/>
      <c r="L251" s="65"/>
      <c r="M251" s="65"/>
      <c r="N251" s="65"/>
      <c r="O251" s="65"/>
    </row>
    <row r="252" spans="1:15">
      <c r="A252" s="77"/>
      <c r="B252" s="77"/>
      <c r="C252" s="65"/>
      <c r="D252" s="65"/>
      <c r="E252" s="78"/>
      <c r="F252" s="65"/>
      <c r="G252" s="65"/>
      <c r="H252" s="65"/>
      <c r="I252" s="65"/>
      <c r="J252" s="65"/>
      <c r="K252" s="65"/>
      <c r="L252" s="65"/>
      <c r="M252" s="65"/>
      <c r="N252" s="65"/>
      <c r="O252" s="65"/>
    </row>
    <row r="253" spans="1:15">
      <c r="A253" s="77"/>
      <c r="B253" s="77"/>
      <c r="C253" s="65"/>
      <c r="D253" s="65"/>
      <c r="E253" s="78"/>
      <c r="F253" s="65"/>
      <c r="G253" s="65"/>
      <c r="H253" s="65"/>
      <c r="I253" s="65"/>
      <c r="J253" s="65"/>
      <c r="K253" s="65"/>
      <c r="L253" s="65"/>
      <c r="M253" s="65"/>
      <c r="N253" s="65"/>
      <c r="O253" s="65"/>
    </row>
    <row r="254" spans="1:15">
      <c r="A254" s="77"/>
      <c r="B254" s="77"/>
      <c r="C254" s="65"/>
      <c r="D254" s="65"/>
      <c r="E254" s="78"/>
      <c r="F254" s="65"/>
      <c r="G254" s="65"/>
      <c r="H254" s="65"/>
      <c r="I254" s="65"/>
      <c r="J254" s="65"/>
      <c r="K254" s="65"/>
      <c r="L254" s="65"/>
      <c r="M254" s="65"/>
      <c r="N254" s="65"/>
      <c r="O254" s="65"/>
    </row>
    <row r="255" spans="1:15">
      <c r="A255" s="77"/>
      <c r="B255" s="77"/>
      <c r="C255" s="65"/>
      <c r="D255" s="65"/>
      <c r="E255" s="78"/>
      <c r="F255" s="65"/>
      <c r="G255" s="65"/>
      <c r="H255" s="65"/>
      <c r="I255" s="65"/>
      <c r="J255" s="65"/>
      <c r="K255" s="65"/>
      <c r="L255" s="65"/>
      <c r="M255" s="65"/>
      <c r="N255" s="65"/>
      <c r="O255" s="65"/>
    </row>
    <row r="256" spans="1:15">
      <c r="A256" s="77"/>
      <c r="B256" s="77"/>
      <c r="C256" s="65"/>
      <c r="D256" s="65"/>
      <c r="E256" s="78"/>
      <c r="F256" s="65"/>
      <c r="G256" s="65"/>
      <c r="H256" s="65"/>
      <c r="I256" s="65"/>
      <c r="J256" s="65"/>
      <c r="K256" s="65"/>
      <c r="L256" s="65"/>
      <c r="M256" s="65"/>
      <c r="N256" s="65"/>
      <c r="O256" s="65"/>
    </row>
    <row r="257" spans="1:15">
      <c r="A257" s="77"/>
      <c r="B257" s="77"/>
      <c r="C257" s="65"/>
      <c r="D257" s="65"/>
      <c r="E257" s="78"/>
      <c r="F257" s="65"/>
      <c r="G257" s="65"/>
      <c r="H257" s="65"/>
      <c r="I257" s="65"/>
      <c r="J257" s="65"/>
      <c r="K257" s="65"/>
      <c r="L257" s="65"/>
      <c r="M257" s="65"/>
      <c r="N257" s="65"/>
      <c r="O257" s="65"/>
    </row>
    <row r="258" spans="1:15">
      <c r="A258" s="77"/>
      <c r="B258" s="77"/>
      <c r="C258" s="65"/>
      <c r="D258" s="65"/>
      <c r="E258" s="78"/>
      <c r="F258" s="65"/>
      <c r="G258" s="65"/>
      <c r="H258" s="65"/>
      <c r="I258" s="65"/>
      <c r="J258" s="65"/>
      <c r="K258" s="65"/>
      <c r="L258" s="65"/>
      <c r="M258" s="65"/>
      <c r="N258" s="65"/>
      <c r="O258" s="65"/>
    </row>
    <row r="259" spans="1:15">
      <c r="A259" s="77"/>
      <c r="B259" s="77"/>
      <c r="C259" s="65"/>
      <c r="D259" s="65"/>
      <c r="E259" s="78"/>
      <c r="F259" s="65"/>
      <c r="G259" s="65"/>
      <c r="H259" s="65"/>
      <c r="I259" s="65"/>
      <c r="J259" s="65"/>
      <c r="K259" s="65"/>
      <c r="L259" s="65"/>
      <c r="M259" s="65"/>
      <c r="N259" s="65"/>
      <c r="O259" s="65"/>
    </row>
    <row r="260" spans="1:15">
      <c r="A260" s="77"/>
      <c r="B260" s="77"/>
      <c r="C260" s="65"/>
      <c r="D260" s="65"/>
      <c r="E260" s="78"/>
      <c r="F260" s="65"/>
      <c r="G260" s="65"/>
      <c r="H260" s="65"/>
      <c r="I260" s="65"/>
      <c r="J260" s="65"/>
      <c r="K260" s="65"/>
      <c r="L260" s="65"/>
      <c r="M260" s="65"/>
      <c r="N260" s="65"/>
      <c r="O260" s="65"/>
    </row>
    <row r="261" spans="1:15">
      <c r="A261" s="77"/>
      <c r="B261" s="77"/>
      <c r="C261" s="65"/>
      <c r="D261" s="65"/>
      <c r="E261" s="78"/>
      <c r="F261" s="65"/>
      <c r="G261" s="65"/>
      <c r="H261" s="65"/>
      <c r="I261" s="65"/>
      <c r="J261" s="65"/>
      <c r="K261" s="65"/>
      <c r="L261" s="65"/>
      <c r="M261" s="65"/>
      <c r="N261" s="65"/>
      <c r="O261" s="65"/>
    </row>
    <row r="262" spans="1:15">
      <c r="A262" s="77"/>
      <c r="B262" s="77"/>
      <c r="C262" s="65"/>
      <c r="D262" s="65"/>
      <c r="E262" s="78"/>
      <c r="F262" s="65"/>
      <c r="G262" s="65"/>
      <c r="H262" s="65"/>
      <c r="I262" s="65"/>
      <c r="J262" s="65"/>
      <c r="K262" s="65"/>
      <c r="L262" s="65"/>
      <c r="M262" s="65"/>
      <c r="N262" s="65"/>
      <c r="O262" s="65"/>
    </row>
    <row r="263" spans="1:15">
      <c r="A263" s="77"/>
      <c r="B263" s="77"/>
      <c r="C263" s="65"/>
      <c r="D263" s="65"/>
      <c r="E263" s="78"/>
      <c r="F263" s="65"/>
      <c r="G263" s="65"/>
      <c r="H263" s="65"/>
      <c r="I263" s="65"/>
      <c r="J263" s="65"/>
      <c r="K263" s="65"/>
      <c r="L263" s="65"/>
      <c r="M263" s="65"/>
      <c r="N263" s="65"/>
      <c r="O263" s="65"/>
    </row>
    <row r="264" spans="1:15">
      <c r="A264" s="77"/>
      <c r="B264" s="77"/>
      <c r="C264" s="65"/>
      <c r="D264" s="65"/>
      <c r="E264" s="78"/>
      <c r="F264" s="65"/>
      <c r="G264" s="65"/>
      <c r="H264" s="65"/>
      <c r="I264" s="65"/>
      <c r="J264" s="65"/>
      <c r="K264" s="65"/>
      <c r="L264" s="65"/>
      <c r="M264" s="65"/>
      <c r="N264" s="65"/>
      <c r="O264" s="65"/>
    </row>
    <row r="265" spans="1:15">
      <c r="A265" s="77"/>
      <c r="B265" s="77"/>
      <c r="C265" s="65"/>
      <c r="D265" s="65"/>
      <c r="E265" s="78"/>
      <c r="F265" s="65"/>
      <c r="G265" s="65"/>
      <c r="H265" s="65"/>
      <c r="I265" s="65"/>
      <c r="J265" s="65"/>
      <c r="K265" s="65"/>
      <c r="L265" s="65"/>
      <c r="M265" s="65"/>
      <c r="N265" s="65"/>
      <c r="O265" s="65"/>
    </row>
    <row r="266" spans="1:15">
      <c r="A266" s="77"/>
      <c r="B266" s="77"/>
      <c r="C266" s="65"/>
      <c r="D266" s="65"/>
      <c r="E266" s="78"/>
      <c r="F266" s="65"/>
      <c r="G266" s="65"/>
      <c r="H266" s="65"/>
      <c r="I266" s="65"/>
      <c r="J266" s="65"/>
      <c r="K266" s="65"/>
      <c r="L266" s="65"/>
      <c r="M266" s="65"/>
      <c r="N266" s="65"/>
      <c r="O266" s="65"/>
    </row>
    <row r="267" spans="1:15">
      <c r="A267" s="77"/>
      <c r="B267" s="77"/>
      <c r="C267" s="65"/>
      <c r="D267" s="65"/>
      <c r="E267" s="78"/>
      <c r="F267" s="65"/>
      <c r="G267" s="65"/>
      <c r="H267" s="65"/>
      <c r="I267" s="65"/>
      <c r="J267" s="65"/>
      <c r="K267" s="65"/>
      <c r="L267" s="65"/>
      <c r="M267" s="65"/>
      <c r="N267" s="65"/>
      <c r="O267" s="65"/>
    </row>
    <row r="268" spans="1:15">
      <c r="A268" s="77"/>
      <c r="B268" s="77"/>
      <c r="C268" s="65"/>
      <c r="D268" s="65"/>
      <c r="E268" s="78"/>
      <c r="F268" s="65"/>
      <c r="G268" s="65"/>
      <c r="H268" s="65"/>
      <c r="I268" s="65"/>
      <c r="J268" s="65"/>
      <c r="K268" s="65"/>
      <c r="L268" s="65"/>
      <c r="M268" s="65"/>
      <c r="N268" s="65"/>
      <c r="O268" s="65"/>
    </row>
    <row r="269" spans="1:15">
      <c r="A269" s="77"/>
      <c r="B269" s="77"/>
      <c r="C269" s="65"/>
      <c r="D269" s="65"/>
      <c r="E269" s="78"/>
      <c r="F269" s="65"/>
      <c r="G269" s="65"/>
      <c r="H269" s="65"/>
      <c r="I269" s="65"/>
      <c r="J269" s="65"/>
      <c r="K269" s="65"/>
      <c r="L269" s="65"/>
      <c r="M269" s="65"/>
      <c r="N269" s="65"/>
      <c r="O269" s="65"/>
    </row>
    <row r="270" spans="1:15">
      <c r="A270" s="77"/>
      <c r="B270" s="77"/>
      <c r="C270" s="65"/>
      <c r="D270" s="65"/>
      <c r="E270" s="78"/>
      <c r="F270" s="65"/>
      <c r="G270" s="65"/>
      <c r="H270" s="65"/>
      <c r="I270" s="65"/>
      <c r="J270" s="65"/>
      <c r="K270" s="65"/>
      <c r="L270" s="65"/>
      <c r="M270" s="65"/>
      <c r="N270" s="65"/>
      <c r="O270" s="65"/>
    </row>
    <row r="271" spans="1:15">
      <c r="A271" s="77"/>
      <c r="B271" s="77"/>
      <c r="C271" s="65"/>
      <c r="D271" s="65"/>
      <c r="E271" s="78"/>
      <c r="F271" s="65"/>
      <c r="G271" s="65"/>
      <c r="H271" s="65"/>
      <c r="I271" s="65"/>
      <c r="J271" s="65"/>
      <c r="K271" s="65"/>
      <c r="L271" s="65"/>
      <c r="M271" s="65"/>
      <c r="N271" s="65"/>
      <c r="O271" s="65"/>
    </row>
    <row r="272" spans="1:15">
      <c r="A272" s="77"/>
      <c r="B272" s="77"/>
      <c r="C272" s="65"/>
      <c r="D272" s="65"/>
      <c r="E272" s="78"/>
      <c r="F272" s="65"/>
      <c r="G272" s="65"/>
      <c r="H272" s="65"/>
      <c r="I272" s="65"/>
      <c r="J272" s="65"/>
      <c r="K272" s="65"/>
      <c r="L272" s="65"/>
      <c r="M272" s="65"/>
      <c r="N272" s="65"/>
      <c r="O272" s="65"/>
    </row>
    <row r="273" spans="1:15">
      <c r="A273" s="77"/>
      <c r="B273" s="77"/>
      <c r="C273" s="65"/>
      <c r="D273" s="65"/>
      <c r="E273" s="78"/>
      <c r="F273" s="65"/>
      <c r="G273" s="65"/>
      <c r="H273" s="65"/>
      <c r="I273" s="65"/>
      <c r="J273" s="65"/>
      <c r="K273" s="65"/>
      <c r="L273" s="65"/>
      <c r="M273" s="65"/>
      <c r="N273" s="65"/>
      <c r="O273" s="65"/>
    </row>
    <row r="274" spans="1:15">
      <c r="A274" s="77"/>
      <c r="B274" s="77"/>
      <c r="C274" s="65"/>
      <c r="D274" s="65"/>
      <c r="E274" s="78"/>
      <c r="F274" s="65"/>
      <c r="G274" s="65"/>
      <c r="H274" s="65"/>
      <c r="I274" s="65"/>
      <c r="J274" s="65"/>
      <c r="K274" s="65"/>
      <c r="L274" s="65"/>
      <c r="M274" s="65"/>
      <c r="N274" s="65"/>
      <c r="O274" s="65"/>
    </row>
    <row r="275" spans="1:15">
      <c r="A275" s="77"/>
      <c r="B275" s="77"/>
      <c r="C275" s="65"/>
      <c r="D275" s="65"/>
      <c r="E275" s="78"/>
      <c r="F275" s="65"/>
      <c r="G275" s="65"/>
      <c r="H275" s="65"/>
      <c r="I275" s="65"/>
      <c r="J275" s="65"/>
      <c r="K275" s="65"/>
      <c r="L275" s="65"/>
      <c r="M275" s="65"/>
      <c r="N275" s="65"/>
      <c r="O275" s="65"/>
    </row>
    <row r="276" spans="1:15">
      <c r="A276" s="77"/>
      <c r="B276" s="77"/>
      <c r="C276" s="65"/>
      <c r="D276" s="65"/>
      <c r="E276" s="78"/>
      <c r="F276" s="65"/>
      <c r="G276" s="65"/>
      <c r="H276" s="65"/>
      <c r="I276" s="65"/>
      <c r="J276" s="65"/>
      <c r="K276" s="65"/>
      <c r="L276" s="65"/>
      <c r="M276" s="65"/>
      <c r="N276" s="65"/>
      <c r="O276" s="65"/>
    </row>
    <row r="277" spans="1:15">
      <c r="A277" s="77"/>
      <c r="B277" s="77"/>
      <c r="C277" s="65"/>
      <c r="D277" s="65"/>
      <c r="E277" s="78"/>
      <c r="F277" s="65"/>
      <c r="G277" s="65"/>
      <c r="H277" s="65"/>
      <c r="I277" s="65"/>
      <c r="J277" s="65"/>
      <c r="K277" s="65"/>
      <c r="L277" s="65"/>
      <c r="M277" s="65"/>
      <c r="N277" s="65"/>
      <c r="O277" s="65"/>
    </row>
    <row r="278" spans="1:15">
      <c r="A278" s="77"/>
      <c r="B278" s="77"/>
      <c r="C278" s="65"/>
      <c r="D278" s="65"/>
      <c r="E278" s="78"/>
      <c r="F278" s="65"/>
      <c r="G278" s="65"/>
      <c r="H278" s="65"/>
      <c r="I278" s="65"/>
      <c r="J278" s="65"/>
      <c r="K278" s="65"/>
      <c r="L278" s="65"/>
      <c r="M278" s="65"/>
      <c r="N278" s="65"/>
      <c r="O278" s="65"/>
    </row>
    <row r="279" spans="1:15">
      <c r="A279" s="77"/>
      <c r="B279" s="77"/>
      <c r="C279" s="65"/>
      <c r="D279" s="65"/>
      <c r="E279" s="78"/>
      <c r="F279" s="65"/>
      <c r="G279" s="65"/>
      <c r="H279" s="65"/>
      <c r="I279" s="65"/>
      <c r="J279" s="65"/>
      <c r="K279" s="65"/>
      <c r="L279" s="65"/>
      <c r="M279" s="65"/>
      <c r="N279" s="65"/>
      <c r="O279" s="65"/>
    </row>
    <row r="280" spans="1:15">
      <c r="A280" s="77"/>
      <c r="B280" s="77"/>
      <c r="C280" s="65"/>
      <c r="D280" s="65"/>
      <c r="E280" s="78"/>
      <c r="F280" s="65"/>
      <c r="G280" s="65"/>
      <c r="H280" s="65"/>
      <c r="I280" s="65"/>
      <c r="J280" s="65"/>
      <c r="K280" s="65"/>
      <c r="L280" s="65"/>
      <c r="M280" s="65"/>
      <c r="N280" s="65"/>
      <c r="O280" s="65"/>
    </row>
    <row r="281" spans="1:15">
      <c r="A281" s="77"/>
      <c r="B281" s="77"/>
      <c r="C281" s="65"/>
      <c r="D281" s="65"/>
      <c r="E281" s="78"/>
      <c r="F281" s="65"/>
      <c r="G281" s="65"/>
      <c r="H281" s="65"/>
      <c r="I281" s="65"/>
      <c r="J281" s="65"/>
      <c r="K281" s="65"/>
      <c r="L281" s="65"/>
      <c r="M281" s="65"/>
      <c r="N281" s="65"/>
      <c r="O281" s="65"/>
    </row>
    <row r="282" spans="1:15">
      <c r="A282" s="77"/>
      <c r="B282" s="77"/>
      <c r="C282" s="65"/>
      <c r="D282" s="65"/>
      <c r="E282" s="78"/>
      <c r="F282" s="65"/>
      <c r="G282" s="65"/>
      <c r="H282" s="65"/>
      <c r="I282" s="65"/>
      <c r="J282" s="65"/>
      <c r="K282" s="65"/>
      <c r="L282" s="65"/>
      <c r="M282" s="65"/>
      <c r="N282" s="65"/>
      <c r="O282" s="65"/>
    </row>
    <row r="283" spans="1:15">
      <c r="A283" s="77"/>
      <c r="B283" s="77"/>
      <c r="C283" s="65"/>
      <c r="D283" s="65"/>
      <c r="E283" s="78"/>
      <c r="F283" s="65"/>
      <c r="G283" s="65"/>
      <c r="H283" s="65"/>
      <c r="I283" s="65"/>
      <c r="J283" s="65"/>
      <c r="K283" s="65"/>
      <c r="L283" s="65"/>
      <c r="M283" s="65"/>
      <c r="N283" s="65"/>
      <c r="O283" s="65"/>
    </row>
    <row r="284" spans="1:15">
      <c r="A284" s="77"/>
      <c r="B284" s="77"/>
      <c r="C284" s="65"/>
      <c r="D284" s="65"/>
      <c r="E284" s="78"/>
      <c r="F284" s="65"/>
      <c r="G284" s="65"/>
      <c r="H284" s="65"/>
      <c r="I284" s="65"/>
      <c r="J284" s="65"/>
      <c r="K284" s="65"/>
      <c r="L284" s="65"/>
      <c r="M284" s="65"/>
      <c r="N284" s="65"/>
      <c r="O284" s="65"/>
    </row>
    <row r="285" spans="1:15">
      <c r="A285" s="77"/>
      <c r="B285" s="77"/>
      <c r="C285" s="65"/>
      <c r="D285" s="65"/>
      <c r="E285" s="78"/>
      <c r="F285" s="65"/>
      <c r="G285" s="65"/>
      <c r="H285" s="65"/>
      <c r="I285" s="65"/>
      <c r="J285" s="65"/>
      <c r="K285" s="65"/>
      <c r="L285" s="65"/>
      <c r="M285" s="65"/>
      <c r="N285" s="65"/>
      <c r="O285" s="65"/>
    </row>
    <row r="286" spans="1:15">
      <c r="A286" s="77"/>
      <c r="B286" s="77"/>
      <c r="C286" s="65"/>
      <c r="D286" s="65"/>
      <c r="E286" s="78"/>
      <c r="F286" s="65"/>
      <c r="G286" s="65"/>
      <c r="H286" s="65"/>
      <c r="I286" s="65"/>
      <c r="J286" s="65"/>
      <c r="K286" s="65"/>
      <c r="L286" s="65"/>
      <c r="M286" s="65"/>
      <c r="N286" s="65"/>
      <c r="O286" s="65"/>
    </row>
    <row r="287" spans="1:15">
      <c r="A287" s="77"/>
      <c r="B287" s="77"/>
      <c r="C287" s="65"/>
      <c r="D287" s="65"/>
      <c r="E287" s="78"/>
      <c r="F287" s="65"/>
      <c r="G287" s="65"/>
      <c r="H287" s="65"/>
      <c r="I287" s="65"/>
      <c r="J287" s="65"/>
      <c r="K287" s="65"/>
      <c r="L287" s="65"/>
      <c r="M287" s="65"/>
      <c r="N287" s="65"/>
      <c r="O287" s="65"/>
    </row>
    <row r="288" spans="1:15">
      <c r="A288" s="77"/>
      <c r="B288" s="77"/>
      <c r="C288" s="65"/>
      <c r="D288" s="65"/>
      <c r="E288" s="78"/>
      <c r="F288" s="65"/>
      <c r="G288" s="65"/>
      <c r="H288" s="65"/>
      <c r="I288" s="65"/>
      <c r="J288" s="65"/>
      <c r="K288" s="65"/>
      <c r="L288" s="65"/>
      <c r="M288" s="65"/>
      <c r="N288" s="65"/>
      <c r="O288" s="65"/>
    </row>
    <row r="289" spans="1:15">
      <c r="A289" s="77"/>
      <c r="B289" s="77"/>
      <c r="C289" s="65"/>
      <c r="D289" s="65"/>
      <c r="E289" s="78"/>
      <c r="F289" s="65"/>
      <c r="G289" s="65"/>
      <c r="H289" s="65"/>
      <c r="I289" s="65"/>
      <c r="J289" s="65"/>
      <c r="K289" s="65"/>
      <c r="L289" s="65"/>
      <c r="M289" s="65"/>
      <c r="N289" s="65"/>
      <c r="O289" s="65"/>
    </row>
    <row r="290" spans="1:15">
      <c r="A290" s="77"/>
      <c r="B290" s="77"/>
      <c r="C290" s="65"/>
      <c r="D290" s="65"/>
      <c r="E290" s="78"/>
      <c r="F290" s="65"/>
      <c r="G290" s="65"/>
      <c r="H290" s="65"/>
      <c r="I290" s="65"/>
      <c r="J290" s="65"/>
      <c r="K290" s="65"/>
      <c r="L290" s="65"/>
      <c r="M290" s="65"/>
      <c r="N290" s="65"/>
      <c r="O290" s="65"/>
    </row>
    <row r="291" spans="1:15">
      <c r="A291" s="77"/>
      <c r="B291" s="77"/>
      <c r="C291" s="65"/>
      <c r="D291" s="65"/>
      <c r="E291" s="78"/>
      <c r="F291" s="65"/>
      <c r="G291" s="65"/>
      <c r="H291" s="65"/>
      <c r="I291" s="65"/>
      <c r="J291" s="65"/>
      <c r="K291" s="65"/>
      <c r="L291" s="65"/>
      <c r="M291" s="65"/>
      <c r="N291" s="65"/>
      <c r="O291" s="65"/>
    </row>
    <row r="292" spans="1:15">
      <c r="A292" s="77"/>
      <c r="B292" s="77"/>
      <c r="C292" s="65"/>
      <c r="D292" s="65"/>
      <c r="E292" s="78"/>
      <c r="F292" s="65"/>
      <c r="G292" s="65"/>
      <c r="H292" s="65"/>
      <c r="I292" s="65"/>
      <c r="J292" s="65"/>
      <c r="K292" s="65"/>
      <c r="L292" s="65"/>
      <c r="M292" s="65"/>
      <c r="N292" s="65"/>
      <c r="O292" s="65"/>
    </row>
    <row r="293" spans="1:15">
      <c r="A293" s="77"/>
      <c r="B293" s="77"/>
      <c r="C293" s="65"/>
      <c r="D293" s="65"/>
      <c r="E293" s="78"/>
      <c r="F293" s="65"/>
      <c r="G293" s="65"/>
      <c r="H293" s="65"/>
      <c r="I293" s="65"/>
      <c r="J293" s="65"/>
      <c r="K293" s="65"/>
      <c r="L293" s="65"/>
      <c r="M293" s="65"/>
      <c r="N293" s="65"/>
      <c r="O293" s="65"/>
    </row>
    <row r="294" spans="1:15">
      <c r="A294" s="77"/>
      <c r="B294" s="77"/>
      <c r="C294" s="65"/>
      <c r="D294" s="65"/>
      <c r="E294" s="78"/>
      <c r="F294" s="65"/>
      <c r="G294" s="65"/>
      <c r="H294" s="65"/>
      <c r="I294" s="65"/>
      <c r="J294" s="65"/>
      <c r="K294" s="65"/>
      <c r="L294" s="65"/>
      <c r="M294" s="65"/>
      <c r="N294" s="65"/>
      <c r="O294" s="65"/>
    </row>
    <row r="295" spans="1:15">
      <c r="A295" s="77"/>
      <c r="B295" s="77"/>
      <c r="C295" s="65"/>
      <c r="D295" s="65"/>
      <c r="E295" s="78"/>
      <c r="F295" s="65"/>
      <c r="G295" s="65"/>
      <c r="H295" s="65"/>
      <c r="I295" s="65"/>
      <c r="J295" s="65"/>
      <c r="K295" s="65"/>
      <c r="L295" s="65"/>
      <c r="M295" s="65"/>
      <c r="N295" s="65"/>
      <c r="O295" s="65"/>
    </row>
    <row r="296" spans="1:15">
      <c r="A296" s="77"/>
      <c r="B296" s="77"/>
      <c r="C296" s="65"/>
      <c r="D296" s="65"/>
      <c r="E296" s="78"/>
      <c r="F296" s="65"/>
      <c r="G296" s="65"/>
      <c r="H296" s="65"/>
      <c r="I296" s="65"/>
      <c r="J296" s="65"/>
      <c r="K296" s="65"/>
      <c r="L296" s="65"/>
      <c r="M296" s="65"/>
      <c r="N296" s="65"/>
      <c r="O296" s="65"/>
    </row>
    <row r="297" spans="1:15">
      <c r="A297" s="77"/>
      <c r="B297" s="77"/>
      <c r="C297" s="65"/>
      <c r="D297" s="65"/>
      <c r="E297" s="78"/>
      <c r="F297" s="65"/>
      <c r="G297" s="65"/>
      <c r="H297" s="65"/>
      <c r="I297" s="65"/>
      <c r="J297" s="65"/>
      <c r="K297" s="65"/>
      <c r="L297" s="65"/>
      <c r="M297" s="65"/>
      <c r="N297" s="65"/>
      <c r="O297" s="65"/>
    </row>
    <row r="298" spans="1:15">
      <c r="A298" s="77"/>
      <c r="B298" s="77"/>
      <c r="C298" s="65"/>
      <c r="D298" s="65"/>
      <c r="E298" s="78"/>
      <c r="F298" s="65"/>
      <c r="G298" s="65"/>
      <c r="H298" s="65"/>
      <c r="I298" s="65"/>
      <c r="J298" s="65"/>
      <c r="K298" s="65"/>
      <c r="L298" s="65"/>
      <c r="M298" s="65"/>
      <c r="N298" s="65"/>
      <c r="O298" s="65"/>
    </row>
    <row r="299" spans="1:15">
      <c r="A299" s="77"/>
      <c r="B299" s="77"/>
      <c r="C299" s="65"/>
      <c r="D299" s="65"/>
      <c r="E299" s="78"/>
      <c r="F299" s="65"/>
      <c r="G299" s="65"/>
      <c r="H299" s="65"/>
      <c r="I299" s="65"/>
      <c r="J299" s="65"/>
      <c r="K299" s="65"/>
      <c r="L299" s="65"/>
      <c r="M299" s="65"/>
      <c r="N299" s="65"/>
      <c r="O299" s="65"/>
    </row>
    <row r="300" spans="1:15">
      <c r="A300" s="77"/>
      <c r="B300" s="77"/>
      <c r="C300" s="65"/>
      <c r="D300" s="65"/>
      <c r="E300" s="78"/>
      <c r="F300" s="65"/>
      <c r="G300" s="65"/>
      <c r="H300" s="65"/>
      <c r="I300" s="65"/>
      <c r="J300" s="65"/>
      <c r="K300" s="65"/>
      <c r="L300" s="65"/>
      <c r="M300" s="65"/>
      <c r="N300" s="65"/>
      <c r="O300" s="65"/>
    </row>
    <row r="301" spans="1:15">
      <c r="A301" s="77"/>
      <c r="B301" s="77"/>
      <c r="C301" s="65"/>
      <c r="D301" s="65"/>
      <c r="E301" s="78"/>
      <c r="F301" s="65"/>
      <c r="G301" s="65"/>
      <c r="H301" s="65"/>
      <c r="I301" s="65"/>
      <c r="J301" s="65"/>
      <c r="K301" s="65"/>
      <c r="L301" s="65"/>
      <c r="M301" s="65"/>
      <c r="N301" s="65"/>
      <c r="O301" s="65"/>
    </row>
    <row r="302" spans="1:15">
      <c r="A302" s="77"/>
      <c r="B302" s="77"/>
      <c r="C302" s="65"/>
      <c r="D302" s="65"/>
      <c r="E302" s="78"/>
      <c r="F302" s="65"/>
      <c r="G302" s="65"/>
      <c r="H302" s="65"/>
      <c r="I302" s="65"/>
      <c r="J302" s="65"/>
      <c r="K302" s="65"/>
      <c r="L302" s="65"/>
      <c r="M302" s="65"/>
      <c r="N302" s="65"/>
      <c r="O302" s="65"/>
    </row>
    <row r="303" spans="1:15">
      <c r="A303" s="77"/>
      <c r="B303" s="77"/>
      <c r="C303" s="65"/>
      <c r="D303" s="65"/>
      <c r="E303" s="78"/>
      <c r="F303" s="65"/>
      <c r="G303" s="65"/>
      <c r="H303" s="65"/>
      <c r="I303" s="65"/>
      <c r="J303" s="65"/>
      <c r="K303" s="65"/>
      <c r="L303" s="65"/>
      <c r="M303" s="65"/>
      <c r="N303" s="65"/>
      <c r="O303" s="65"/>
    </row>
    <row r="304" spans="1:15">
      <c r="A304" s="77"/>
      <c r="B304" s="77"/>
      <c r="C304" s="65"/>
      <c r="D304" s="65"/>
      <c r="E304" s="78"/>
      <c r="F304" s="65"/>
      <c r="G304" s="65"/>
      <c r="H304" s="65"/>
      <c r="I304" s="65"/>
      <c r="J304" s="65"/>
      <c r="K304" s="65"/>
      <c r="L304" s="65"/>
      <c r="M304" s="65"/>
      <c r="N304" s="65"/>
      <c r="O304" s="65"/>
    </row>
    <row r="305" spans="1:15">
      <c r="A305" s="77"/>
      <c r="B305" s="77"/>
      <c r="C305" s="65"/>
      <c r="D305" s="65"/>
      <c r="E305" s="78"/>
      <c r="F305" s="65"/>
      <c r="G305" s="65"/>
      <c r="H305" s="65"/>
      <c r="I305" s="65"/>
      <c r="J305" s="65"/>
      <c r="K305" s="65"/>
      <c r="L305" s="65"/>
      <c r="M305" s="65"/>
      <c r="N305" s="65"/>
      <c r="O305" s="65"/>
    </row>
    <row r="306" spans="1:15">
      <c r="A306" s="77"/>
      <c r="B306" s="77"/>
      <c r="C306" s="65"/>
      <c r="D306" s="65"/>
      <c r="E306" s="78"/>
      <c r="F306" s="65"/>
      <c r="G306" s="65"/>
      <c r="H306" s="65"/>
      <c r="I306" s="65"/>
      <c r="J306" s="65"/>
      <c r="K306" s="65"/>
      <c r="L306" s="65"/>
      <c r="M306" s="65"/>
      <c r="N306" s="65"/>
      <c r="O306" s="65"/>
    </row>
    <row r="307" spans="1:15">
      <c r="A307" s="77"/>
      <c r="B307" s="77"/>
      <c r="C307" s="65"/>
      <c r="D307" s="65"/>
      <c r="E307" s="78"/>
      <c r="F307" s="65"/>
      <c r="G307" s="65"/>
      <c r="H307" s="65"/>
      <c r="I307" s="65"/>
      <c r="J307" s="65"/>
      <c r="K307" s="65"/>
      <c r="L307" s="65"/>
      <c r="M307" s="65"/>
      <c r="N307" s="65"/>
      <c r="O307" s="65"/>
    </row>
    <row r="308" spans="1:15">
      <c r="A308" s="77"/>
      <c r="B308" s="77"/>
      <c r="C308" s="65"/>
      <c r="D308" s="65"/>
      <c r="E308" s="78"/>
      <c r="F308" s="65"/>
      <c r="G308" s="65"/>
      <c r="H308" s="65"/>
      <c r="I308" s="65"/>
      <c r="J308" s="65"/>
      <c r="K308" s="65"/>
      <c r="L308" s="65"/>
      <c r="M308" s="65"/>
      <c r="N308" s="65"/>
      <c r="O308" s="65"/>
    </row>
    <row r="309" spans="1:15">
      <c r="A309" s="77"/>
      <c r="B309" s="77"/>
      <c r="C309" s="65"/>
      <c r="D309" s="65"/>
      <c r="E309" s="78"/>
      <c r="F309" s="65"/>
      <c r="G309" s="65"/>
      <c r="H309" s="65"/>
      <c r="I309" s="65"/>
      <c r="J309" s="65"/>
      <c r="K309" s="65"/>
      <c r="L309" s="65"/>
      <c r="M309" s="65"/>
      <c r="N309" s="65"/>
      <c r="O309" s="65"/>
    </row>
    <row r="310" spans="1:15">
      <c r="A310" s="77"/>
      <c r="B310" s="77"/>
      <c r="C310" s="65"/>
      <c r="D310" s="65"/>
      <c r="E310" s="78"/>
      <c r="F310" s="65"/>
      <c r="G310" s="65"/>
      <c r="H310" s="65"/>
      <c r="I310" s="65"/>
      <c r="J310" s="65"/>
      <c r="K310" s="65"/>
      <c r="L310" s="65"/>
      <c r="M310" s="65"/>
      <c r="N310" s="65"/>
      <c r="O310" s="65"/>
    </row>
    <row r="311" spans="1:15">
      <c r="A311" s="77"/>
      <c r="B311" s="77"/>
      <c r="C311" s="65"/>
      <c r="D311" s="65"/>
      <c r="E311" s="78"/>
      <c r="F311" s="65"/>
      <c r="G311" s="65"/>
      <c r="H311" s="65"/>
      <c r="I311" s="65"/>
      <c r="J311" s="65"/>
      <c r="K311" s="65"/>
      <c r="L311" s="65"/>
      <c r="M311" s="65"/>
      <c r="N311" s="65"/>
      <c r="O311" s="65"/>
    </row>
    <row r="312" spans="1:15">
      <c r="A312" s="77"/>
      <c r="B312" s="77"/>
      <c r="C312" s="65"/>
      <c r="D312" s="65"/>
      <c r="E312" s="78"/>
      <c r="F312" s="65"/>
      <c r="G312" s="65"/>
      <c r="H312" s="65"/>
      <c r="I312" s="65"/>
      <c r="J312" s="65"/>
      <c r="K312" s="65"/>
      <c r="L312" s="65"/>
      <c r="M312" s="65"/>
      <c r="N312" s="65"/>
      <c r="O312" s="65"/>
    </row>
    <row r="313" spans="1:15">
      <c r="A313" s="77"/>
      <c r="B313" s="77"/>
      <c r="C313" s="65"/>
      <c r="D313" s="65"/>
      <c r="E313" s="78"/>
      <c r="F313" s="65"/>
      <c r="G313" s="65"/>
      <c r="H313" s="65"/>
      <c r="I313" s="65"/>
      <c r="J313" s="65"/>
      <c r="K313" s="65"/>
      <c r="L313" s="65"/>
      <c r="M313" s="65"/>
      <c r="N313" s="65"/>
      <c r="O313" s="65"/>
    </row>
    <row r="314" spans="1:15">
      <c r="A314" s="77"/>
      <c r="B314" s="77"/>
      <c r="C314" s="65"/>
      <c r="D314" s="65"/>
      <c r="E314" s="78"/>
      <c r="F314" s="65"/>
      <c r="G314" s="65"/>
      <c r="H314" s="65"/>
      <c r="I314" s="65"/>
      <c r="J314" s="65"/>
      <c r="K314" s="65"/>
      <c r="L314" s="65"/>
      <c r="M314" s="65"/>
      <c r="N314" s="65"/>
      <c r="O314" s="65"/>
    </row>
    <row r="315" spans="1:15">
      <c r="A315" s="77"/>
      <c r="B315" s="77"/>
      <c r="C315" s="65"/>
      <c r="D315" s="65"/>
      <c r="E315" s="78"/>
      <c r="F315" s="65"/>
      <c r="G315" s="65"/>
      <c r="H315" s="65"/>
      <c r="I315" s="65"/>
      <c r="J315" s="65"/>
      <c r="K315" s="65"/>
      <c r="L315" s="65"/>
      <c r="M315" s="65"/>
      <c r="N315" s="65"/>
      <c r="O315" s="65"/>
    </row>
    <row r="316" spans="1:15">
      <c r="A316" s="77"/>
      <c r="B316" s="77"/>
      <c r="C316" s="65"/>
      <c r="D316" s="65"/>
      <c r="E316" s="78"/>
      <c r="F316" s="65"/>
      <c r="G316" s="65"/>
      <c r="H316" s="65"/>
      <c r="I316" s="65"/>
      <c r="J316" s="65"/>
      <c r="K316" s="65"/>
      <c r="L316" s="65"/>
      <c r="M316" s="65"/>
      <c r="N316" s="65"/>
      <c r="O316" s="65"/>
    </row>
    <row r="317" spans="1:15">
      <c r="A317" s="77"/>
      <c r="B317" s="77"/>
      <c r="C317" s="65"/>
      <c r="D317" s="65"/>
      <c r="E317" s="78"/>
      <c r="F317" s="65"/>
      <c r="G317" s="65"/>
      <c r="H317" s="65"/>
      <c r="I317" s="65"/>
      <c r="J317" s="65"/>
      <c r="K317" s="65"/>
      <c r="L317" s="65"/>
      <c r="M317" s="65"/>
      <c r="N317" s="65"/>
      <c r="O317" s="65"/>
    </row>
    <row r="318" spans="1:15">
      <c r="A318" s="77"/>
      <c r="B318" s="77"/>
      <c r="C318" s="65"/>
      <c r="D318" s="65"/>
      <c r="E318" s="78"/>
      <c r="F318" s="65"/>
      <c r="G318" s="65"/>
      <c r="H318" s="65"/>
      <c r="I318" s="65"/>
      <c r="J318" s="65"/>
      <c r="K318" s="65"/>
      <c r="L318" s="65"/>
      <c r="M318" s="65"/>
      <c r="N318" s="65"/>
      <c r="O318" s="65"/>
    </row>
    <row r="319" spans="1:15">
      <c r="A319" s="77"/>
      <c r="B319" s="77"/>
      <c r="C319" s="65"/>
      <c r="D319" s="65"/>
      <c r="E319" s="78"/>
      <c r="F319" s="65"/>
      <c r="G319" s="65"/>
      <c r="H319" s="65"/>
      <c r="I319" s="65"/>
      <c r="J319" s="65"/>
      <c r="K319" s="65"/>
      <c r="L319" s="65"/>
      <c r="M319" s="65"/>
      <c r="N319" s="65"/>
      <c r="O319" s="65"/>
    </row>
    <row r="320" spans="1:15">
      <c r="A320" s="77"/>
      <c r="B320" s="77"/>
      <c r="C320" s="65"/>
      <c r="D320" s="65"/>
      <c r="E320" s="78"/>
      <c r="F320" s="65"/>
      <c r="G320" s="65"/>
      <c r="H320" s="65"/>
      <c r="I320" s="65"/>
      <c r="J320" s="65"/>
      <c r="K320" s="65"/>
      <c r="L320" s="65"/>
      <c r="M320" s="65"/>
      <c r="N320" s="65"/>
      <c r="O320" s="65"/>
    </row>
    <row r="321" spans="1:15">
      <c r="A321" s="77"/>
      <c r="B321" s="77"/>
      <c r="C321" s="65"/>
      <c r="D321" s="65"/>
      <c r="E321" s="78"/>
      <c r="F321" s="65"/>
      <c r="G321" s="65"/>
      <c r="H321" s="65"/>
      <c r="I321" s="65"/>
      <c r="J321" s="65"/>
      <c r="K321" s="65"/>
      <c r="L321" s="65"/>
      <c r="M321" s="65"/>
      <c r="N321" s="65"/>
      <c r="O321" s="65"/>
    </row>
    <row r="322" spans="1:15">
      <c r="A322" s="77"/>
      <c r="B322" s="77"/>
      <c r="C322" s="65"/>
      <c r="D322" s="65"/>
      <c r="E322" s="78"/>
      <c r="F322" s="65"/>
      <c r="G322" s="65"/>
      <c r="H322" s="65"/>
      <c r="I322" s="65"/>
      <c r="J322" s="65"/>
      <c r="K322" s="65"/>
      <c r="L322" s="65"/>
      <c r="M322" s="65"/>
      <c r="N322" s="65"/>
      <c r="O322" s="65"/>
    </row>
    <row r="323" spans="1:15">
      <c r="A323" s="77"/>
      <c r="B323" s="77"/>
      <c r="C323" s="65"/>
      <c r="D323" s="65"/>
      <c r="E323" s="78"/>
      <c r="F323" s="65"/>
      <c r="G323" s="65"/>
      <c r="H323" s="65"/>
      <c r="I323" s="65"/>
      <c r="J323" s="65"/>
      <c r="K323" s="65"/>
      <c r="L323" s="65"/>
      <c r="M323" s="65"/>
      <c r="N323" s="65"/>
      <c r="O323" s="65"/>
    </row>
    <row r="324" spans="1:15">
      <c r="A324" s="77"/>
      <c r="B324" s="77"/>
      <c r="C324" s="65"/>
      <c r="D324" s="65"/>
      <c r="E324" s="78"/>
      <c r="F324" s="65"/>
      <c r="G324" s="65"/>
      <c r="H324" s="65"/>
      <c r="I324" s="65"/>
      <c r="J324" s="65"/>
      <c r="K324" s="65"/>
      <c r="L324" s="65"/>
      <c r="M324" s="65"/>
      <c r="N324" s="65"/>
      <c r="O324" s="65"/>
    </row>
    <row r="325" spans="1:15">
      <c r="A325" s="77"/>
      <c r="B325" s="77"/>
      <c r="C325" s="65"/>
      <c r="D325" s="65"/>
      <c r="E325" s="78"/>
      <c r="F325" s="65"/>
      <c r="G325" s="65"/>
      <c r="H325" s="65"/>
      <c r="I325" s="65"/>
      <c r="J325" s="65"/>
      <c r="K325" s="65"/>
      <c r="L325" s="65"/>
      <c r="M325" s="65"/>
      <c r="N325" s="65"/>
      <c r="O325" s="65"/>
    </row>
    <row r="326" spans="1:15">
      <c r="A326" s="77"/>
      <c r="B326" s="77"/>
      <c r="C326" s="65"/>
      <c r="D326" s="65"/>
      <c r="E326" s="78"/>
      <c r="F326" s="65"/>
      <c r="G326" s="65"/>
      <c r="H326" s="65"/>
      <c r="I326" s="65"/>
      <c r="J326" s="65"/>
      <c r="K326" s="65"/>
      <c r="L326" s="65"/>
      <c r="M326" s="65"/>
      <c r="N326" s="65"/>
      <c r="O326" s="65"/>
    </row>
    <row r="327" spans="1:15">
      <c r="A327" s="77"/>
      <c r="B327" s="77"/>
      <c r="C327" s="65"/>
      <c r="D327" s="65"/>
      <c r="E327" s="78"/>
      <c r="F327" s="65"/>
      <c r="G327" s="65"/>
      <c r="H327" s="65"/>
      <c r="I327" s="65"/>
      <c r="J327" s="65"/>
      <c r="K327" s="65"/>
      <c r="L327" s="65"/>
      <c r="M327" s="65"/>
      <c r="N327" s="65"/>
      <c r="O327" s="65"/>
    </row>
    <row r="328" spans="1:15">
      <c r="A328" s="77"/>
      <c r="B328" s="77"/>
      <c r="C328" s="65"/>
      <c r="D328" s="65"/>
      <c r="E328" s="78"/>
      <c r="F328" s="65"/>
      <c r="G328" s="65"/>
      <c r="H328" s="65"/>
      <c r="I328" s="65"/>
      <c r="J328" s="65"/>
      <c r="K328" s="65"/>
      <c r="L328" s="65"/>
      <c r="M328" s="65"/>
      <c r="N328" s="65"/>
      <c r="O328" s="65"/>
    </row>
    <row r="329" spans="1:15">
      <c r="A329" s="77"/>
      <c r="B329" s="77"/>
      <c r="C329" s="65"/>
      <c r="D329" s="65"/>
      <c r="E329" s="78"/>
      <c r="F329" s="65"/>
      <c r="G329" s="65"/>
      <c r="H329" s="65"/>
      <c r="I329" s="65"/>
      <c r="J329" s="65"/>
      <c r="K329" s="65"/>
      <c r="L329" s="65"/>
      <c r="M329" s="65"/>
      <c r="N329" s="65"/>
      <c r="O329" s="65"/>
    </row>
    <row r="330" spans="1:15">
      <c r="A330" s="77"/>
      <c r="B330" s="77"/>
      <c r="C330" s="65"/>
      <c r="D330" s="65"/>
      <c r="E330" s="78"/>
      <c r="F330" s="65"/>
      <c r="G330" s="65"/>
      <c r="H330" s="65"/>
      <c r="I330" s="65"/>
      <c r="J330" s="65"/>
      <c r="K330" s="65"/>
      <c r="L330" s="65"/>
      <c r="M330" s="65"/>
      <c r="N330" s="65"/>
      <c r="O330" s="65"/>
    </row>
    <row r="331" spans="1:15">
      <c r="A331" s="77"/>
      <c r="B331" s="77"/>
      <c r="C331" s="65"/>
      <c r="D331" s="65"/>
      <c r="E331" s="78"/>
      <c r="F331" s="65"/>
      <c r="G331" s="65"/>
      <c r="H331" s="65"/>
      <c r="I331" s="65"/>
      <c r="J331" s="65"/>
      <c r="K331" s="65"/>
      <c r="L331" s="65"/>
      <c r="M331" s="65"/>
      <c r="N331" s="65"/>
      <c r="O331" s="65"/>
    </row>
    <row r="332" spans="1:15">
      <c r="A332" s="77"/>
      <c r="B332" s="77"/>
      <c r="C332" s="65"/>
      <c r="D332" s="65"/>
      <c r="E332" s="78"/>
      <c r="F332" s="65"/>
      <c r="G332" s="65"/>
      <c r="H332" s="65"/>
      <c r="I332" s="65"/>
      <c r="J332" s="65"/>
      <c r="K332" s="65"/>
      <c r="L332" s="65"/>
      <c r="M332" s="65"/>
      <c r="N332" s="65"/>
      <c r="O332" s="65"/>
    </row>
    <row r="333" spans="1:15">
      <c r="A333" s="77"/>
      <c r="B333" s="77"/>
      <c r="C333" s="65"/>
      <c r="D333" s="65"/>
      <c r="E333" s="78"/>
      <c r="F333" s="65"/>
      <c r="G333" s="65"/>
      <c r="H333" s="65"/>
      <c r="I333" s="65"/>
      <c r="J333" s="65"/>
      <c r="K333" s="65"/>
      <c r="L333" s="65"/>
      <c r="M333" s="65"/>
      <c r="N333" s="65"/>
      <c r="O333" s="65"/>
    </row>
    <row r="334" spans="1:15">
      <c r="A334" s="77"/>
      <c r="B334" s="77"/>
      <c r="C334" s="65"/>
      <c r="D334" s="65"/>
      <c r="E334" s="78"/>
      <c r="F334" s="65"/>
      <c r="G334" s="65"/>
      <c r="H334" s="65"/>
      <c r="I334" s="65"/>
      <c r="J334" s="65"/>
      <c r="K334" s="65"/>
      <c r="L334" s="65"/>
      <c r="M334" s="65"/>
      <c r="N334" s="65"/>
      <c r="O334" s="65"/>
    </row>
    <row r="335" spans="1:15">
      <c r="A335" s="77"/>
      <c r="B335" s="77"/>
      <c r="C335" s="65"/>
      <c r="D335" s="65"/>
      <c r="E335" s="78"/>
      <c r="F335" s="65"/>
      <c r="G335" s="65"/>
      <c r="H335" s="65"/>
      <c r="I335" s="65"/>
      <c r="J335" s="65"/>
      <c r="K335" s="65"/>
      <c r="L335" s="65"/>
      <c r="M335" s="65"/>
      <c r="N335" s="65"/>
      <c r="O335" s="65"/>
    </row>
    <row r="336" spans="1:15">
      <c r="A336" s="77"/>
      <c r="B336" s="77"/>
      <c r="C336" s="65"/>
      <c r="D336" s="65"/>
      <c r="E336" s="78"/>
      <c r="F336" s="65"/>
      <c r="G336" s="65"/>
      <c r="H336" s="65"/>
      <c r="I336" s="65"/>
      <c r="J336" s="65"/>
      <c r="K336" s="65"/>
      <c r="L336" s="65"/>
      <c r="M336" s="65"/>
      <c r="N336" s="65"/>
      <c r="O336" s="65"/>
    </row>
    <row r="337" spans="1:15">
      <c r="A337" s="77"/>
      <c r="B337" s="77"/>
      <c r="C337" s="65"/>
      <c r="D337" s="65"/>
      <c r="E337" s="78"/>
      <c r="F337" s="65"/>
      <c r="G337" s="65"/>
      <c r="H337" s="65"/>
      <c r="I337" s="65"/>
      <c r="J337" s="65"/>
      <c r="K337" s="65"/>
      <c r="L337" s="65"/>
      <c r="M337" s="65"/>
      <c r="N337" s="65"/>
      <c r="O337" s="65"/>
    </row>
    <row r="338" spans="1:15">
      <c r="A338" s="77"/>
      <c r="B338" s="77"/>
      <c r="C338" s="65"/>
      <c r="D338" s="65"/>
      <c r="E338" s="78"/>
      <c r="F338" s="65"/>
      <c r="G338" s="65"/>
      <c r="H338" s="65"/>
      <c r="I338" s="65"/>
      <c r="J338" s="65"/>
      <c r="K338" s="65"/>
      <c r="L338" s="65"/>
      <c r="M338" s="65"/>
      <c r="N338" s="65"/>
      <c r="O338" s="65"/>
    </row>
    <row r="339" spans="1:15">
      <c r="A339" s="77"/>
      <c r="B339" s="77"/>
      <c r="C339" s="65"/>
      <c r="D339" s="65"/>
      <c r="E339" s="78"/>
      <c r="F339" s="65"/>
      <c r="G339" s="65"/>
      <c r="H339" s="65"/>
      <c r="I339" s="65"/>
      <c r="J339" s="65"/>
      <c r="K339" s="65"/>
      <c r="L339" s="65"/>
      <c r="M339" s="65"/>
      <c r="N339" s="65"/>
      <c r="O339" s="65"/>
    </row>
    <row r="340" spans="1:15">
      <c r="A340" s="77"/>
      <c r="B340" s="77"/>
      <c r="C340" s="65"/>
      <c r="D340" s="65"/>
      <c r="E340" s="78"/>
      <c r="F340" s="65"/>
      <c r="G340" s="65"/>
      <c r="H340" s="65"/>
      <c r="I340" s="65"/>
      <c r="J340" s="65"/>
      <c r="K340" s="65"/>
      <c r="L340" s="65"/>
      <c r="M340" s="65"/>
      <c r="N340" s="65"/>
      <c r="O340" s="65"/>
    </row>
    <row r="341" spans="1:15">
      <c r="A341" s="77"/>
      <c r="B341" s="77"/>
      <c r="C341" s="65"/>
      <c r="D341" s="65"/>
      <c r="E341" s="78"/>
      <c r="F341" s="65"/>
      <c r="G341" s="65"/>
      <c r="H341" s="65"/>
      <c r="I341" s="65"/>
      <c r="J341" s="65"/>
      <c r="K341" s="65"/>
      <c r="L341" s="65"/>
      <c r="M341" s="65"/>
      <c r="N341" s="65"/>
      <c r="O341" s="65"/>
    </row>
    <row r="342" spans="1:15">
      <c r="A342" s="77"/>
      <c r="B342" s="77"/>
      <c r="C342" s="65"/>
      <c r="D342" s="65"/>
      <c r="E342" s="78"/>
      <c r="F342" s="65"/>
      <c r="G342" s="65"/>
      <c r="H342" s="65"/>
      <c r="I342" s="65"/>
      <c r="J342" s="65"/>
      <c r="K342" s="65"/>
      <c r="L342" s="65"/>
      <c r="M342" s="65"/>
      <c r="N342" s="65"/>
      <c r="O342" s="65"/>
    </row>
    <row r="343" spans="1:15">
      <c r="A343" s="77"/>
      <c r="B343" s="77"/>
      <c r="C343" s="65"/>
      <c r="D343" s="65"/>
      <c r="E343" s="78"/>
      <c r="F343" s="65"/>
      <c r="G343" s="65"/>
      <c r="H343" s="65"/>
      <c r="I343" s="65"/>
      <c r="J343" s="65"/>
      <c r="K343" s="65"/>
      <c r="L343" s="65"/>
      <c r="M343" s="65"/>
      <c r="N343" s="65"/>
      <c r="O343" s="65"/>
    </row>
    <row r="344" spans="1:15">
      <c r="A344" s="77"/>
      <c r="B344" s="77"/>
      <c r="C344" s="65"/>
      <c r="D344" s="65"/>
      <c r="E344" s="78"/>
      <c r="F344" s="65"/>
      <c r="G344" s="65"/>
      <c r="H344" s="65"/>
      <c r="I344" s="65"/>
      <c r="J344" s="65"/>
      <c r="K344" s="65"/>
      <c r="L344" s="65"/>
      <c r="M344" s="65"/>
      <c r="N344" s="65"/>
      <c r="O344" s="65"/>
    </row>
    <row r="345" spans="1:15">
      <c r="A345" s="77"/>
      <c r="B345" s="77"/>
      <c r="C345" s="65"/>
      <c r="D345" s="65"/>
      <c r="E345" s="78"/>
      <c r="F345" s="65"/>
      <c r="G345" s="65"/>
      <c r="H345" s="65"/>
      <c r="I345" s="65"/>
      <c r="J345" s="65"/>
      <c r="K345" s="65"/>
      <c r="L345" s="65"/>
      <c r="M345" s="65"/>
      <c r="N345" s="65"/>
      <c r="O345" s="65"/>
    </row>
    <row r="346" spans="1:15">
      <c r="A346" s="77"/>
      <c r="B346" s="77"/>
      <c r="C346" s="65"/>
      <c r="D346" s="65"/>
      <c r="E346" s="78"/>
      <c r="F346" s="65"/>
      <c r="G346" s="65"/>
      <c r="H346" s="65"/>
      <c r="I346" s="65"/>
      <c r="J346" s="65"/>
      <c r="K346" s="65"/>
      <c r="L346" s="65"/>
      <c r="M346" s="65"/>
      <c r="N346" s="65"/>
      <c r="O346" s="65"/>
    </row>
    <row r="347" spans="1:15">
      <c r="A347" s="77"/>
      <c r="B347" s="77"/>
      <c r="C347" s="65"/>
      <c r="D347" s="65"/>
      <c r="E347" s="78"/>
      <c r="F347" s="65"/>
      <c r="G347" s="65"/>
      <c r="H347" s="65"/>
      <c r="I347" s="65"/>
      <c r="J347" s="65"/>
      <c r="K347" s="65"/>
      <c r="L347" s="65"/>
      <c r="M347" s="65"/>
      <c r="N347" s="65"/>
      <c r="O347" s="65"/>
    </row>
    <row r="348" spans="1:15">
      <c r="A348" s="77"/>
      <c r="B348" s="77"/>
      <c r="C348" s="65"/>
      <c r="D348" s="65"/>
      <c r="E348" s="78"/>
      <c r="F348" s="65"/>
      <c r="G348" s="65"/>
      <c r="H348" s="65"/>
      <c r="I348" s="65"/>
      <c r="J348" s="65"/>
      <c r="K348" s="65"/>
      <c r="L348" s="65"/>
      <c r="M348" s="65"/>
      <c r="N348" s="65"/>
      <c r="O348" s="65"/>
    </row>
    <row r="349" spans="1:15">
      <c r="A349" s="77"/>
      <c r="B349" s="77"/>
      <c r="C349" s="65"/>
      <c r="D349" s="65"/>
      <c r="E349" s="78"/>
      <c r="F349" s="65"/>
      <c r="G349" s="65"/>
      <c r="H349" s="65"/>
      <c r="I349" s="65"/>
      <c r="J349" s="65"/>
      <c r="K349" s="65"/>
      <c r="L349" s="65"/>
      <c r="M349" s="65"/>
      <c r="N349" s="65"/>
      <c r="O349" s="65"/>
    </row>
    <row r="350" spans="1:15">
      <c r="A350" s="77"/>
      <c r="B350" s="77"/>
      <c r="C350" s="65"/>
      <c r="D350" s="65"/>
      <c r="E350" s="78"/>
      <c r="F350" s="65"/>
      <c r="G350" s="65"/>
      <c r="H350" s="65"/>
      <c r="I350" s="65"/>
      <c r="J350" s="65"/>
      <c r="K350" s="65"/>
      <c r="L350" s="65"/>
      <c r="M350" s="65"/>
      <c r="N350" s="65"/>
      <c r="O350" s="65"/>
    </row>
    <row r="351" spans="1:15">
      <c r="A351" s="77"/>
      <c r="B351" s="77"/>
      <c r="C351" s="65"/>
      <c r="D351" s="65"/>
      <c r="E351" s="78"/>
      <c r="F351" s="65"/>
      <c r="G351" s="65"/>
      <c r="H351" s="65"/>
      <c r="I351" s="65"/>
      <c r="J351" s="65"/>
      <c r="K351" s="65"/>
      <c r="L351" s="65"/>
      <c r="M351" s="65"/>
      <c r="N351" s="65"/>
      <c r="O351" s="65"/>
    </row>
    <row r="352" spans="1:15">
      <c r="A352" s="77"/>
      <c r="B352" s="77"/>
      <c r="C352" s="65"/>
      <c r="D352" s="65"/>
      <c r="E352" s="78"/>
      <c r="F352" s="65"/>
      <c r="G352" s="65"/>
      <c r="H352" s="65"/>
      <c r="I352" s="65"/>
      <c r="J352" s="65"/>
      <c r="K352" s="65"/>
      <c r="L352" s="65"/>
      <c r="M352" s="65"/>
      <c r="N352" s="65"/>
      <c r="O352" s="65"/>
    </row>
    <row r="353" spans="1:15">
      <c r="A353" s="77"/>
      <c r="B353" s="77"/>
      <c r="C353" s="65"/>
      <c r="D353" s="65"/>
      <c r="E353" s="78"/>
      <c r="F353" s="65"/>
      <c r="G353" s="65"/>
      <c r="H353" s="65"/>
      <c r="I353" s="65"/>
      <c r="J353" s="65"/>
      <c r="K353" s="65"/>
      <c r="L353" s="65"/>
      <c r="M353" s="65"/>
      <c r="N353" s="65"/>
      <c r="O353" s="65"/>
    </row>
    <row r="354" spans="1:15">
      <c r="A354" s="77"/>
      <c r="B354" s="77"/>
      <c r="C354" s="65"/>
      <c r="D354" s="65"/>
      <c r="E354" s="78"/>
      <c r="F354" s="65"/>
      <c r="G354" s="65"/>
      <c r="H354" s="65"/>
      <c r="I354" s="65"/>
      <c r="J354" s="65"/>
      <c r="K354" s="65"/>
      <c r="L354" s="65"/>
      <c r="M354" s="65"/>
      <c r="N354" s="65"/>
      <c r="O354" s="65"/>
    </row>
    <row r="355" spans="1:15">
      <c r="A355" s="77"/>
      <c r="B355" s="77"/>
      <c r="C355" s="65"/>
      <c r="D355" s="65"/>
      <c r="E355" s="78"/>
      <c r="F355" s="65"/>
      <c r="G355" s="65"/>
      <c r="H355" s="65"/>
      <c r="I355" s="65"/>
      <c r="J355" s="65"/>
      <c r="K355" s="65"/>
      <c r="L355" s="65"/>
      <c r="M355" s="65"/>
      <c r="N355" s="65"/>
      <c r="O355" s="65"/>
    </row>
    <row r="356" spans="1:15">
      <c r="A356" s="77"/>
      <c r="B356" s="77"/>
      <c r="C356" s="65"/>
      <c r="D356" s="65"/>
      <c r="E356" s="78"/>
      <c r="F356" s="65"/>
      <c r="G356" s="65"/>
      <c r="H356" s="65"/>
      <c r="I356" s="65"/>
      <c r="J356" s="65"/>
      <c r="K356" s="65"/>
      <c r="L356" s="65"/>
      <c r="M356" s="65"/>
      <c r="N356" s="65"/>
      <c r="O356" s="65"/>
    </row>
    <row r="357" spans="1:15">
      <c r="A357" s="77"/>
      <c r="B357" s="77"/>
      <c r="C357" s="65"/>
      <c r="D357" s="65"/>
      <c r="E357" s="78"/>
      <c r="F357" s="65"/>
      <c r="G357" s="65"/>
      <c r="H357" s="65"/>
      <c r="I357" s="65"/>
      <c r="J357" s="65"/>
      <c r="K357" s="65"/>
      <c r="L357" s="65"/>
      <c r="M357" s="65"/>
      <c r="N357" s="65"/>
      <c r="O357" s="65"/>
    </row>
    <row r="358" spans="1:15">
      <c r="A358" s="77"/>
      <c r="B358" s="77"/>
      <c r="C358" s="65"/>
      <c r="D358" s="65"/>
      <c r="E358" s="78"/>
      <c r="F358" s="65"/>
      <c r="G358" s="65"/>
      <c r="H358" s="65"/>
      <c r="I358" s="65"/>
      <c r="J358" s="65"/>
      <c r="K358" s="65"/>
      <c r="L358" s="65"/>
      <c r="M358" s="65"/>
      <c r="N358" s="65"/>
      <c r="O358" s="65"/>
    </row>
    <row r="359" spans="1:15">
      <c r="A359" s="77"/>
      <c r="B359" s="77"/>
      <c r="C359" s="65"/>
      <c r="D359" s="65"/>
      <c r="E359" s="78"/>
      <c r="F359" s="65"/>
      <c r="G359" s="65"/>
      <c r="H359" s="65"/>
      <c r="I359" s="65"/>
      <c r="J359" s="65"/>
      <c r="K359" s="65"/>
      <c r="L359" s="65"/>
      <c r="M359" s="65"/>
      <c r="N359" s="65"/>
      <c r="O359" s="65"/>
    </row>
    <row r="360" spans="1:15">
      <c r="A360" s="77"/>
      <c r="B360" s="77"/>
      <c r="C360" s="65"/>
      <c r="D360" s="65"/>
      <c r="E360" s="78"/>
      <c r="F360" s="65"/>
      <c r="G360" s="65"/>
      <c r="H360" s="65"/>
      <c r="I360" s="65"/>
      <c r="J360" s="65"/>
      <c r="K360" s="65"/>
      <c r="L360" s="65"/>
      <c r="M360" s="65"/>
      <c r="N360" s="65"/>
      <c r="O360" s="65"/>
    </row>
    <row r="361" spans="1:15">
      <c r="A361" s="77"/>
      <c r="B361" s="77"/>
      <c r="C361" s="65"/>
      <c r="D361" s="65"/>
      <c r="E361" s="78"/>
      <c r="F361" s="65"/>
      <c r="G361" s="65"/>
      <c r="H361" s="65"/>
      <c r="I361" s="65"/>
      <c r="J361" s="65"/>
      <c r="K361" s="65"/>
      <c r="L361" s="65"/>
      <c r="M361" s="65"/>
      <c r="N361" s="65"/>
      <c r="O361" s="65"/>
    </row>
    <row r="362" spans="1:15">
      <c r="A362" s="77"/>
      <c r="B362" s="77"/>
      <c r="C362" s="65"/>
      <c r="D362" s="65"/>
      <c r="E362" s="78"/>
      <c r="F362" s="65"/>
      <c r="G362" s="65"/>
      <c r="H362" s="65"/>
      <c r="I362" s="65"/>
      <c r="J362" s="65"/>
      <c r="K362" s="65"/>
      <c r="L362" s="65"/>
      <c r="M362" s="65"/>
      <c r="N362" s="65"/>
      <c r="O362" s="65"/>
    </row>
    <row r="363" spans="1:15">
      <c r="A363" s="77"/>
      <c r="B363" s="77"/>
      <c r="C363" s="65"/>
      <c r="D363" s="65"/>
      <c r="E363" s="78"/>
      <c r="F363" s="65"/>
      <c r="G363" s="65"/>
      <c r="H363" s="65"/>
      <c r="I363" s="65"/>
      <c r="J363" s="65"/>
      <c r="K363" s="65"/>
      <c r="L363" s="65"/>
      <c r="M363" s="65"/>
      <c r="N363" s="65"/>
      <c r="O363" s="65"/>
    </row>
    <row r="364" spans="1:15">
      <c r="A364" s="77"/>
      <c r="B364" s="77"/>
      <c r="C364" s="65"/>
      <c r="D364" s="65"/>
      <c r="E364" s="78"/>
      <c r="F364" s="65"/>
      <c r="G364" s="65"/>
      <c r="H364" s="65"/>
      <c r="I364" s="65"/>
      <c r="J364" s="65"/>
      <c r="K364" s="65"/>
      <c r="L364" s="65"/>
      <c r="M364" s="65"/>
      <c r="N364" s="65"/>
      <c r="O364" s="65"/>
    </row>
    <row r="365" spans="1:15">
      <c r="A365" s="77"/>
      <c r="B365" s="77"/>
      <c r="C365" s="65"/>
      <c r="D365" s="65"/>
      <c r="E365" s="78"/>
      <c r="F365" s="65"/>
      <c r="G365" s="65"/>
      <c r="H365" s="65"/>
      <c r="I365" s="65"/>
      <c r="J365" s="65"/>
      <c r="K365" s="65"/>
      <c r="L365" s="65"/>
      <c r="M365" s="65"/>
      <c r="N365" s="65"/>
      <c r="O365" s="65"/>
    </row>
    <row r="366" spans="1:15">
      <c r="A366" s="77"/>
      <c r="B366" s="77"/>
      <c r="C366" s="65"/>
      <c r="D366" s="65"/>
      <c r="E366" s="78"/>
      <c r="F366" s="65"/>
      <c r="G366" s="65"/>
      <c r="H366" s="65"/>
      <c r="I366" s="65"/>
      <c r="J366" s="65"/>
      <c r="K366" s="65"/>
      <c r="L366" s="65"/>
      <c r="M366" s="65"/>
      <c r="N366" s="65"/>
      <c r="O366" s="65"/>
    </row>
    <row r="367" spans="1:15">
      <c r="A367" s="77"/>
      <c r="B367" s="77"/>
      <c r="C367" s="65"/>
      <c r="D367" s="65"/>
      <c r="E367" s="78"/>
      <c r="F367" s="65"/>
      <c r="G367" s="65"/>
      <c r="H367" s="65"/>
      <c r="I367" s="65"/>
      <c r="J367" s="65"/>
      <c r="K367" s="65"/>
      <c r="L367" s="65"/>
      <c r="M367" s="65"/>
      <c r="N367" s="65"/>
      <c r="O367" s="65"/>
    </row>
    <row r="368" spans="1:15">
      <c r="A368" s="77"/>
      <c r="B368" s="77"/>
      <c r="C368" s="65"/>
      <c r="D368" s="65"/>
      <c r="E368" s="78"/>
      <c r="F368" s="65"/>
      <c r="G368" s="65"/>
      <c r="H368" s="65"/>
      <c r="I368" s="65"/>
      <c r="J368" s="65"/>
      <c r="K368" s="65"/>
      <c r="L368" s="65"/>
      <c r="M368" s="65"/>
      <c r="N368" s="65"/>
      <c r="O368" s="65"/>
    </row>
    <row r="369" spans="1:15">
      <c r="A369" s="77"/>
      <c r="B369" s="77"/>
      <c r="C369" s="65"/>
      <c r="D369" s="65"/>
      <c r="E369" s="78"/>
      <c r="F369" s="65"/>
      <c r="G369" s="65"/>
      <c r="H369" s="65"/>
      <c r="I369" s="65"/>
      <c r="J369" s="65"/>
      <c r="K369" s="65"/>
      <c r="L369" s="65"/>
      <c r="M369" s="65"/>
      <c r="N369" s="65"/>
      <c r="O369" s="65"/>
    </row>
    <row r="370" spans="1:15">
      <c r="A370" s="77"/>
      <c r="B370" s="77"/>
      <c r="C370" s="65"/>
      <c r="D370" s="65"/>
      <c r="E370" s="78"/>
      <c r="F370" s="65"/>
      <c r="G370" s="65"/>
      <c r="H370" s="65"/>
      <c r="I370" s="65"/>
      <c r="J370" s="65"/>
      <c r="K370" s="65"/>
      <c r="L370" s="65"/>
      <c r="M370" s="65"/>
      <c r="N370" s="65"/>
      <c r="O370" s="65"/>
    </row>
    <row r="371" spans="1:15">
      <c r="A371" s="77"/>
      <c r="B371" s="77"/>
      <c r="C371" s="65"/>
      <c r="D371" s="65"/>
      <c r="E371" s="78"/>
      <c r="F371" s="65"/>
      <c r="G371" s="65"/>
      <c r="H371" s="65"/>
      <c r="I371" s="65"/>
      <c r="J371" s="65"/>
      <c r="K371" s="65"/>
      <c r="L371" s="65"/>
      <c r="M371" s="65"/>
      <c r="N371" s="65"/>
      <c r="O371" s="65"/>
    </row>
    <row r="372" spans="1:15">
      <c r="A372" s="77"/>
      <c r="B372" s="77"/>
      <c r="C372" s="65"/>
      <c r="D372" s="65"/>
      <c r="E372" s="78"/>
      <c r="F372" s="65"/>
      <c r="G372" s="65"/>
      <c r="H372" s="65"/>
      <c r="I372" s="65"/>
      <c r="J372" s="65"/>
      <c r="K372" s="65"/>
      <c r="L372" s="65"/>
      <c r="M372" s="65"/>
      <c r="N372" s="65"/>
      <c r="O372" s="65"/>
    </row>
    <row r="373" spans="1:15">
      <c r="A373" s="77"/>
      <c r="B373" s="77"/>
      <c r="C373" s="65"/>
      <c r="D373" s="65"/>
      <c r="E373" s="78"/>
      <c r="F373" s="65"/>
      <c r="G373" s="65"/>
      <c r="H373" s="65"/>
      <c r="I373" s="65"/>
      <c r="J373" s="65"/>
      <c r="K373" s="65"/>
      <c r="L373" s="65"/>
      <c r="M373" s="65"/>
      <c r="N373" s="65"/>
      <c r="O373" s="65"/>
    </row>
    <row r="374" spans="1:15">
      <c r="A374" s="77"/>
      <c r="B374" s="77"/>
      <c r="C374" s="65"/>
      <c r="D374" s="65"/>
      <c r="E374" s="78"/>
      <c r="F374" s="65"/>
      <c r="G374" s="65"/>
      <c r="H374" s="65"/>
      <c r="I374" s="65"/>
      <c r="J374" s="65"/>
      <c r="K374" s="65"/>
      <c r="L374" s="65"/>
      <c r="M374" s="65"/>
      <c r="N374" s="65"/>
      <c r="O374" s="65"/>
    </row>
    <row r="375" spans="1:15">
      <c r="A375" s="77"/>
      <c r="B375" s="77"/>
      <c r="C375" s="65"/>
      <c r="D375" s="65"/>
      <c r="E375" s="78"/>
      <c r="F375" s="65"/>
      <c r="G375" s="65"/>
      <c r="H375" s="65"/>
      <c r="I375" s="65"/>
      <c r="J375" s="65"/>
      <c r="K375" s="65"/>
      <c r="L375" s="65"/>
      <c r="M375" s="65"/>
      <c r="N375" s="65"/>
      <c r="O375" s="65"/>
    </row>
    <row r="376" spans="1:15">
      <c r="A376" s="77"/>
      <c r="B376" s="77"/>
      <c r="C376" s="65"/>
      <c r="D376" s="65"/>
      <c r="E376" s="78"/>
      <c r="F376" s="65"/>
      <c r="G376" s="65"/>
      <c r="H376" s="65"/>
      <c r="I376" s="65"/>
      <c r="J376" s="65"/>
      <c r="K376" s="65"/>
      <c r="L376" s="65"/>
      <c r="M376" s="65"/>
      <c r="N376" s="65"/>
      <c r="O376" s="65"/>
    </row>
    <row r="377" spans="1:15">
      <c r="A377" s="77"/>
      <c r="B377" s="77"/>
      <c r="C377" s="65"/>
      <c r="D377" s="65"/>
      <c r="E377" s="78"/>
      <c r="F377" s="65"/>
      <c r="G377" s="65"/>
      <c r="H377" s="65"/>
      <c r="I377" s="65"/>
      <c r="J377" s="65"/>
      <c r="K377" s="65"/>
      <c r="L377" s="65"/>
      <c r="M377" s="65"/>
      <c r="N377" s="65"/>
      <c r="O377" s="65"/>
    </row>
    <row r="378" spans="1:15">
      <c r="A378" s="77"/>
      <c r="B378" s="77"/>
      <c r="C378" s="65"/>
      <c r="D378" s="65"/>
      <c r="E378" s="78"/>
      <c r="F378" s="65"/>
      <c r="G378" s="65"/>
      <c r="H378" s="65"/>
      <c r="I378" s="65"/>
      <c r="J378" s="65"/>
      <c r="K378" s="65"/>
      <c r="L378" s="65"/>
      <c r="M378" s="65"/>
      <c r="N378" s="65"/>
      <c r="O378" s="65"/>
    </row>
    <row r="379" spans="1:15">
      <c r="A379" s="77"/>
      <c r="B379" s="77"/>
      <c r="C379" s="65"/>
      <c r="D379" s="65"/>
      <c r="E379" s="78"/>
      <c r="F379" s="65"/>
      <c r="G379" s="65"/>
      <c r="H379" s="65"/>
      <c r="I379" s="65"/>
      <c r="J379" s="65"/>
      <c r="K379" s="65"/>
      <c r="L379" s="65"/>
      <c r="M379" s="65"/>
      <c r="N379" s="65"/>
      <c r="O379" s="65"/>
    </row>
    <row r="380" spans="1:15">
      <c r="A380" s="77"/>
      <c r="B380" s="77"/>
      <c r="C380" s="65"/>
      <c r="D380" s="65"/>
      <c r="E380" s="78"/>
      <c r="F380" s="65"/>
      <c r="G380" s="65"/>
      <c r="H380" s="65"/>
      <c r="I380" s="65"/>
      <c r="J380" s="65"/>
      <c r="K380" s="65"/>
      <c r="L380" s="65"/>
      <c r="M380" s="65"/>
      <c r="N380" s="65"/>
      <c r="O380" s="65"/>
    </row>
    <row r="381" spans="1:15">
      <c r="A381" s="77"/>
      <c r="B381" s="77"/>
      <c r="C381" s="65"/>
      <c r="D381" s="65"/>
      <c r="E381" s="78"/>
      <c r="F381" s="65"/>
      <c r="G381" s="65"/>
      <c r="H381" s="65"/>
      <c r="I381" s="65"/>
      <c r="J381" s="65"/>
      <c r="K381" s="65"/>
      <c r="L381" s="65"/>
      <c r="M381" s="65"/>
      <c r="N381" s="65"/>
      <c r="O381" s="65"/>
    </row>
    <row r="382" spans="1:15">
      <c r="A382" s="77"/>
      <c r="B382" s="77"/>
      <c r="C382" s="65"/>
      <c r="D382" s="65"/>
      <c r="E382" s="78"/>
      <c r="F382" s="65"/>
      <c r="G382" s="65"/>
      <c r="H382" s="65"/>
      <c r="I382" s="65"/>
      <c r="J382" s="65"/>
      <c r="K382" s="65"/>
      <c r="L382" s="65"/>
      <c r="M382" s="65"/>
      <c r="N382" s="65"/>
      <c r="O382" s="65"/>
    </row>
    <row r="383" spans="1:15">
      <c r="A383" s="77"/>
      <c r="B383" s="77"/>
      <c r="C383" s="65"/>
      <c r="D383" s="65"/>
      <c r="E383" s="78"/>
      <c r="F383" s="65"/>
      <c r="G383" s="65"/>
      <c r="H383" s="65"/>
      <c r="I383" s="65"/>
      <c r="J383" s="65"/>
      <c r="K383" s="65"/>
      <c r="L383" s="65"/>
      <c r="M383" s="65"/>
      <c r="N383" s="65"/>
      <c r="O383" s="65"/>
    </row>
    <row r="384" spans="1:15">
      <c r="A384" s="77"/>
      <c r="B384" s="77"/>
      <c r="C384" s="65"/>
      <c r="D384" s="65"/>
      <c r="E384" s="78"/>
      <c r="F384" s="65"/>
      <c r="G384" s="65"/>
      <c r="H384" s="65"/>
      <c r="I384" s="65"/>
      <c r="J384" s="65"/>
      <c r="K384" s="65"/>
      <c r="L384" s="65"/>
      <c r="M384" s="65"/>
      <c r="N384" s="65"/>
      <c r="O384" s="65"/>
    </row>
    <row r="385" spans="1:15">
      <c r="A385" s="77"/>
      <c r="B385" s="77"/>
      <c r="C385" s="65"/>
      <c r="D385" s="65"/>
      <c r="E385" s="78"/>
      <c r="F385" s="65"/>
      <c r="G385" s="65"/>
      <c r="H385" s="65"/>
      <c r="I385" s="65"/>
      <c r="J385" s="65"/>
      <c r="K385" s="65"/>
      <c r="L385" s="65"/>
      <c r="M385" s="65"/>
      <c r="N385" s="65"/>
      <c r="O385" s="65"/>
    </row>
    <row r="386" spans="1:15">
      <c r="A386" s="77"/>
      <c r="B386" s="77"/>
      <c r="C386" s="65"/>
      <c r="D386" s="65"/>
      <c r="E386" s="78"/>
      <c r="F386" s="65"/>
      <c r="G386" s="65"/>
      <c r="H386" s="65"/>
      <c r="I386" s="65"/>
      <c r="J386" s="65"/>
      <c r="K386" s="65"/>
      <c r="L386" s="65"/>
      <c r="M386" s="65"/>
      <c r="N386" s="65"/>
      <c r="O386" s="65"/>
    </row>
    <row r="387" spans="1:15">
      <c r="A387" s="77"/>
      <c r="B387" s="77"/>
      <c r="C387" s="65"/>
      <c r="D387" s="65"/>
      <c r="E387" s="78"/>
      <c r="F387" s="65"/>
      <c r="G387" s="65"/>
      <c r="H387" s="65"/>
      <c r="I387" s="65"/>
      <c r="J387" s="65"/>
      <c r="K387" s="65"/>
      <c r="L387" s="65"/>
      <c r="M387" s="65"/>
      <c r="N387" s="65"/>
      <c r="O387" s="65"/>
    </row>
    <row r="388" spans="1:15">
      <c r="A388" s="77"/>
      <c r="B388" s="77"/>
      <c r="C388" s="65"/>
      <c r="D388" s="65"/>
      <c r="E388" s="78"/>
      <c r="F388" s="65"/>
      <c r="G388" s="65"/>
      <c r="H388" s="65"/>
      <c r="I388" s="65"/>
      <c r="J388" s="65"/>
      <c r="K388" s="65"/>
      <c r="L388" s="65"/>
      <c r="M388" s="65"/>
      <c r="N388" s="65"/>
      <c r="O388" s="65"/>
    </row>
    <row r="389" spans="1:15">
      <c r="A389" s="77"/>
      <c r="B389" s="77"/>
      <c r="C389" s="65"/>
      <c r="D389" s="65"/>
      <c r="E389" s="78"/>
      <c r="F389" s="65"/>
      <c r="G389" s="65"/>
      <c r="H389" s="65"/>
      <c r="I389" s="65"/>
      <c r="J389" s="65"/>
      <c r="K389" s="65"/>
      <c r="L389" s="65"/>
      <c r="M389" s="65"/>
      <c r="N389" s="65"/>
      <c r="O389" s="65"/>
    </row>
    <row r="390" spans="1:15">
      <c r="A390" s="77"/>
      <c r="B390" s="77"/>
      <c r="C390" s="65"/>
      <c r="D390" s="65"/>
      <c r="E390" s="78"/>
      <c r="F390" s="65"/>
      <c r="G390" s="65"/>
      <c r="H390" s="65"/>
      <c r="I390" s="65"/>
      <c r="J390" s="65"/>
      <c r="K390" s="65"/>
      <c r="L390" s="65"/>
      <c r="M390" s="65"/>
      <c r="N390" s="65"/>
      <c r="O390" s="65"/>
    </row>
    <row r="391" spans="1:15">
      <c r="A391" s="77"/>
      <c r="B391" s="77"/>
      <c r="C391" s="65"/>
      <c r="D391" s="65"/>
      <c r="E391" s="78"/>
      <c r="F391" s="65"/>
      <c r="G391" s="65"/>
      <c r="H391" s="65"/>
      <c r="I391" s="65"/>
      <c r="J391" s="65"/>
      <c r="K391" s="65"/>
      <c r="L391" s="65"/>
      <c r="M391" s="65"/>
      <c r="N391" s="65"/>
      <c r="O391" s="65"/>
    </row>
    <row r="392" spans="1:15">
      <c r="A392" s="77"/>
      <c r="B392" s="77"/>
      <c r="C392" s="65"/>
      <c r="D392" s="65"/>
      <c r="E392" s="78"/>
      <c r="F392" s="65"/>
      <c r="G392" s="65"/>
      <c r="H392" s="65"/>
      <c r="I392" s="65"/>
      <c r="J392" s="65"/>
      <c r="K392" s="65"/>
      <c r="L392" s="65"/>
      <c r="M392" s="65"/>
      <c r="N392" s="65"/>
      <c r="O392" s="65"/>
    </row>
    <row r="393" spans="1:15">
      <c r="A393" s="77"/>
      <c r="B393" s="77"/>
      <c r="C393" s="65"/>
      <c r="D393" s="65"/>
      <c r="E393" s="78"/>
      <c r="F393" s="65"/>
      <c r="G393" s="65"/>
      <c r="H393" s="65"/>
      <c r="I393" s="65"/>
      <c r="J393" s="65"/>
      <c r="K393" s="65"/>
      <c r="L393" s="65"/>
      <c r="M393" s="65"/>
      <c r="N393" s="65"/>
      <c r="O393" s="65"/>
    </row>
    <row r="394" spans="1:15">
      <c r="A394" s="77"/>
      <c r="B394" s="77"/>
      <c r="C394" s="65"/>
      <c r="D394" s="65"/>
      <c r="E394" s="78"/>
      <c r="F394" s="65"/>
      <c r="G394" s="65"/>
      <c r="H394" s="65"/>
      <c r="I394" s="65"/>
      <c r="J394" s="65"/>
      <c r="K394" s="65"/>
      <c r="L394" s="65"/>
      <c r="M394" s="65"/>
      <c r="N394" s="65"/>
      <c r="O394" s="65"/>
    </row>
    <row r="395" spans="1:15">
      <c r="A395" s="77"/>
      <c r="B395" s="77"/>
      <c r="C395" s="65"/>
      <c r="D395" s="65"/>
      <c r="E395" s="78"/>
      <c r="F395" s="65"/>
      <c r="G395" s="65"/>
      <c r="H395" s="65"/>
      <c r="I395" s="65"/>
      <c r="J395" s="65"/>
      <c r="K395" s="65"/>
      <c r="L395" s="65"/>
      <c r="M395" s="65"/>
      <c r="N395" s="65"/>
      <c r="O395" s="65"/>
    </row>
    <row r="396" spans="1:15">
      <c r="A396" s="77"/>
      <c r="B396" s="77"/>
      <c r="C396" s="65"/>
      <c r="D396" s="65"/>
      <c r="E396" s="78"/>
      <c r="F396" s="65"/>
      <c r="G396" s="65"/>
      <c r="H396" s="65"/>
      <c r="I396" s="65"/>
      <c r="J396" s="65"/>
      <c r="K396" s="65"/>
      <c r="L396" s="65"/>
      <c r="M396" s="65"/>
      <c r="N396" s="65"/>
      <c r="O396" s="65"/>
    </row>
    <row r="397" spans="1:15">
      <c r="A397" s="77"/>
      <c r="B397" s="77"/>
      <c r="C397" s="65"/>
      <c r="D397" s="65"/>
      <c r="E397" s="78"/>
      <c r="F397" s="65"/>
      <c r="G397" s="65"/>
      <c r="H397" s="65"/>
      <c r="I397" s="65"/>
      <c r="J397" s="65"/>
      <c r="K397" s="65"/>
      <c r="L397" s="65"/>
      <c r="M397" s="65"/>
      <c r="N397" s="65"/>
      <c r="O397" s="65"/>
    </row>
    <row r="398" spans="1:15">
      <c r="A398" s="77"/>
      <c r="B398" s="77"/>
      <c r="C398" s="65"/>
      <c r="D398" s="65"/>
      <c r="E398" s="78"/>
      <c r="F398" s="65"/>
      <c r="G398" s="65"/>
      <c r="H398" s="65"/>
      <c r="I398" s="65"/>
      <c r="J398" s="65"/>
      <c r="K398" s="65"/>
      <c r="L398" s="65"/>
      <c r="M398" s="65"/>
      <c r="N398" s="65"/>
      <c r="O398" s="65"/>
    </row>
    <row r="399" spans="1:15">
      <c r="A399" s="77"/>
      <c r="B399" s="77"/>
      <c r="C399" s="65"/>
      <c r="D399" s="65"/>
      <c r="E399" s="78"/>
      <c r="F399" s="65"/>
      <c r="G399" s="65"/>
      <c r="H399" s="65"/>
      <c r="I399" s="65"/>
      <c r="J399" s="65"/>
      <c r="K399" s="65"/>
      <c r="L399" s="65"/>
      <c r="M399" s="65"/>
      <c r="N399" s="65"/>
      <c r="O399" s="65"/>
    </row>
    <row r="400" spans="1:15">
      <c r="A400" s="77"/>
      <c r="B400" s="77"/>
      <c r="C400" s="65"/>
      <c r="D400" s="65"/>
      <c r="E400" s="78"/>
      <c r="F400" s="65"/>
      <c r="G400" s="65"/>
      <c r="H400" s="65"/>
      <c r="I400" s="65"/>
      <c r="J400" s="65"/>
      <c r="K400" s="65"/>
      <c r="L400" s="65"/>
      <c r="M400" s="65"/>
      <c r="N400" s="65"/>
      <c r="O400" s="65"/>
    </row>
    <row r="401" spans="1:15">
      <c r="A401" s="77"/>
      <c r="B401" s="77"/>
      <c r="C401" s="65"/>
      <c r="D401" s="65"/>
      <c r="E401" s="78"/>
      <c r="F401" s="65"/>
      <c r="G401" s="65"/>
      <c r="H401" s="65"/>
      <c r="I401" s="65"/>
      <c r="J401" s="65"/>
      <c r="K401" s="65"/>
      <c r="L401" s="65"/>
      <c r="M401" s="65"/>
      <c r="N401" s="65"/>
      <c r="O401" s="65"/>
    </row>
    <row r="402" spans="1:15">
      <c r="A402" s="77"/>
      <c r="B402" s="77"/>
      <c r="C402" s="65"/>
      <c r="D402" s="65"/>
      <c r="E402" s="78"/>
      <c r="F402" s="65"/>
      <c r="G402" s="65"/>
      <c r="H402" s="65"/>
      <c r="I402" s="65"/>
      <c r="J402" s="65"/>
      <c r="K402" s="65"/>
      <c r="L402" s="65"/>
      <c r="M402" s="65"/>
      <c r="N402" s="65"/>
      <c r="O402" s="65"/>
    </row>
    <row r="403" spans="1:15">
      <c r="A403" s="77"/>
      <c r="B403" s="77"/>
      <c r="C403" s="65"/>
      <c r="D403" s="65"/>
      <c r="E403" s="78"/>
      <c r="F403" s="65"/>
      <c r="G403" s="65"/>
      <c r="H403" s="65"/>
      <c r="I403" s="65"/>
      <c r="J403" s="65"/>
      <c r="K403" s="65"/>
      <c r="L403" s="65"/>
      <c r="M403" s="65"/>
      <c r="N403" s="65"/>
      <c r="O403" s="65"/>
    </row>
    <row r="404" spans="1:15">
      <c r="A404" s="77"/>
      <c r="B404" s="77"/>
      <c r="C404" s="65"/>
      <c r="D404" s="65"/>
      <c r="E404" s="78"/>
      <c r="F404" s="65"/>
      <c r="G404" s="65"/>
      <c r="H404" s="65"/>
      <c r="I404" s="65"/>
      <c r="J404" s="65"/>
      <c r="K404" s="65"/>
      <c r="L404" s="65"/>
      <c r="M404" s="65"/>
      <c r="N404" s="65"/>
      <c r="O404" s="65"/>
    </row>
    <row r="405" spans="1:15">
      <c r="A405" s="77"/>
      <c r="B405" s="77"/>
      <c r="C405" s="65"/>
      <c r="D405" s="65"/>
      <c r="E405" s="78"/>
      <c r="F405" s="65"/>
      <c r="G405" s="65"/>
      <c r="H405" s="65"/>
      <c r="I405" s="65"/>
      <c r="J405" s="65"/>
      <c r="K405" s="65"/>
      <c r="L405" s="65"/>
      <c r="M405" s="65"/>
      <c r="N405" s="65"/>
      <c r="O405" s="65"/>
    </row>
    <row r="406" spans="1:15">
      <c r="A406" s="77"/>
      <c r="B406" s="77"/>
      <c r="C406" s="65"/>
      <c r="D406" s="65"/>
      <c r="E406" s="78"/>
      <c r="F406" s="65"/>
      <c r="G406" s="65"/>
      <c r="H406" s="65"/>
      <c r="I406" s="65"/>
      <c r="J406" s="65"/>
      <c r="K406" s="65"/>
      <c r="L406" s="65"/>
      <c r="M406" s="65"/>
      <c r="N406" s="65"/>
      <c r="O406" s="65"/>
    </row>
    <row r="407" spans="1:15">
      <c r="A407" s="77"/>
      <c r="B407" s="77"/>
      <c r="C407" s="65"/>
      <c r="D407" s="65"/>
      <c r="E407" s="78"/>
      <c r="F407" s="65"/>
      <c r="G407" s="65"/>
      <c r="H407" s="65"/>
      <c r="I407" s="65"/>
      <c r="J407" s="65"/>
      <c r="K407" s="65"/>
      <c r="L407" s="65"/>
      <c r="M407" s="65"/>
      <c r="N407" s="65"/>
      <c r="O407" s="65"/>
    </row>
    <row r="408" spans="1:15">
      <c r="A408" s="77"/>
      <c r="B408" s="77"/>
      <c r="C408" s="65"/>
      <c r="D408" s="65"/>
      <c r="E408" s="78"/>
      <c r="F408" s="65"/>
      <c r="G408" s="65"/>
      <c r="H408" s="65"/>
      <c r="I408" s="65"/>
      <c r="J408" s="65"/>
      <c r="K408" s="65"/>
      <c r="L408" s="65"/>
      <c r="M408" s="65"/>
      <c r="N408" s="65"/>
      <c r="O408" s="65"/>
    </row>
    <row r="409" spans="1:15">
      <c r="A409" s="77"/>
      <c r="B409" s="77"/>
      <c r="C409" s="65"/>
      <c r="D409" s="65"/>
      <c r="E409" s="78"/>
      <c r="F409" s="65"/>
      <c r="G409" s="65"/>
      <c r="H409" s="65"/>
      <c r="I409" s="65"/>
      <c r="J409" s="65"/>
      <c r="K409" s="65"/>
      <c r="L409" s="65"/>
      <c r="M409" s="65"/>
      <c r="N409" s="65"/>
      <c r="O409" s="65"/>
    </row>
    <row r="410" spans="1:15">
      <c r="A410" s="77"/>
      <c r="B410" s="77"/>
      <c r="C410" s="65"/>
      <c r="D410" s="65"/>
      <c r="E410" s="78"/>
      <c r="F410" s="65"/>
      <c r="G410" s="65"/>
      <c r="H410" s="65"/>
      <c r="I410" s="65"/>
      <c r="J410" s="65"/>
      <c r="K410" s="65"/>
      <c r="L410" s="65"/>
      <c r="M410" s="65"/>
      <c r="N410" s="65"/>
      <c r="O410" s="65"/>
    </row>
    <row r="411" spans="1:15">
      <c r="A411" s="77"/>
      <c r="B411" s="77"/>
      <c r="C411" s="65"/>
      <c r="D411" s="65"/>
      <c r="E411" s="78"/>
      <c r="F411" s="65"/>
      <c r="G411" s="65"/>
      <c r="H411" s="65"/>
      <c r="I411" s="65"/>
      <c r="J411" s="65"/>
      <c r="K411" s="65"/>
      <c r="L411" s="65"/>
      <c r="M411" s="65"/>
      <c r="N411" s="65"/>
      <c r="O411" s="65"/>
    </row>
    <row r="412" spans="1:15">
      <c r="A412" s="77"/>
      <c r="B412" s="77"/>
      <c r="C412" s="65"/>
      <c r="D412" s="65"/>
      <c r="E412" s="78"/>
      <c r="F412" s="65"/>
      <c r="G412" s="65"/>
      <c r="H412" s="65"/>
      <c r="I412" s="65"/>
      <c r="J412" s="65"/>
      <c r="K412" s="65"/>
      <c r="L412" s="65"/>
      <c r="M412" s="65"/>
      <c r="N412" s="65"/>
      <c r="O412" s="65"/>
    </row>
    <row r="413" spans="1:15">
      <c r="A413" s="77"/>
      <c r="B413" s="77"/>
      <c r="C413" s="65"/>
      <c r="D413" s="65"/>
      <c r="E413" s="78"/>
      <c r="F413" s="65"/>
      <c r="G413" s="65"/>
      <c r="H413" s="65"/>
      <c r="I413" s="65"/>
      <c r="J413" s="65"/>
      <c r="K413" s="65"/>
      <c r="L413" s="65"/>
      <c r="M413" s="65"/>
      <c r="N413" s="65"/>
      <c r="O413" s="65"/>
    </row>
    <row r="414" spans="1:15">
      <c r="A414" s="77"/>
      <c r="B414" s="77"/>
      <c r="C414" s="65"/>
      <c r="D414" s="65"/>
      <c r="E414" s="78"/>
      <c r="F414" s="65"/>
      <c r="G414" s="65"/>
      <c r="H414" s="65"/>
      <c r="I414" s="65"/>
      <c r="J414" s="65"/>
      <c r="K414" s="65"/>
      <c r="L414" s="65"/>
      <c r="M414" s="65"/>
      <c r="N414" s="65"/>
      <c r="O414" s="65"/>
    </row>
    <row r="415" spans="1:15">
      <c r="A415" s="77"/>
      <c r="B415" s="77"/>
      <c r="C415" s="65"/>
      <c r="D415" s="65"/>
      <c r="E415" s="78"/>
      <c r="F415" s="65"/>
      <c r="G415" s="65"/>
      <c r="H415" s="65"/>
      <c r="I415" s="65"/>
      <c r="J415" s="65"/>
      <c r="K415" s="65"/>
      <c r="L415" s="65"/>
      <c r="M415" s="65"/>
      <c r="N415" s="65"/>
      <c r="O415" s="65"/>
    </row>
    <row r="416" spans="1:15">
      <c r="A416" s="77"/>
      <c r="B416" s="77"/>
      <c r="C416" s="65"/>
      <c r="D416" s="65"/>
      <c r="E416" s="78"/>
      <c r="F416" s="65"/>
      <c r="G416" s="65"/>
      <c r="H416" s="65"/>
      <c r="I416" s="65"/>
      <c r="J416" s="65"/>
      <c r="K416" s="65"/>
      <c r="L416" s="65"/>
      <c r="M416" s="65"/>
      <c r="N416" s="65"/>
      <c r="O416" s="65"/>
    </row>
    <row r="417" spans="1:15">
      <c r="A417" s="77"/>
      <c r="B417" s="77"/>
      <c r="C417" s="65"/>
      <c r="D417" s="65"/>
      <c r="E417" s="78"/>
      <c r="F417" s="65"/>
      <c r="G417" s="65"/>
      <c r="H417" s="65"/>
      <c r="I417" s="65"/>
      <c r="J417" s="65"/>
      <c r="K417" s="65"/>
      <c r="L417" s="65"/>
      <c r="M417" s="65"/>
      <c r="N417" s="65"/>
      <c r="O417" s="65"/>
    </row>
    <row r="418" spans="1:15">
      <c r="A418" s="77"/>
      <c r="B418" s="77"/>
      <c r="C418" s="65"/>
      <c r="D418" s="65"/>
      <c r="E418" s="78"/>
      <c r="F418" s="65"/>
      <c r="G418" s="65"/>
      <c r="H418" s="65"/>
      <c r="I418" s="65"/>
      <c r="J418" s="65"/>
      <c r="K418" s="65"/>
      <c r="L418" s="65"/>
      <c r="M418" s="65"/>
      <c r="N418" s="65"/>
      <c r="O418" s="65"/>
    </row>
    <row r="419" spans="1:15">
      <c r="A419" s="77"/>
      <c r="B419" s="77"/>
      <c r="C419" s="65"/>
      <c r="D419" s="65"/>
      <c r="E419" s="78"/>
      <c r="F419" s="65"/>
      <c r="G419" s="65"/>
      <c r="H419" s="65"/>
      <c r="I419" s="65"/>
      <c r="J419" s="65"/>
      <c r="K419" s="65"/>
      <c r="L419" s="65"/>
      <c r="M419" s="65"/>
      <c r="N419" s="65"/>
      <c r="O419" s="65"/>
    </row>
    <row r="420" spans="1:15">
      <c r="A420" s="77"/>
      <c r="B420" s="77"/>
      <c r="C420" s="65"/>
      <c r="D420" s="65"/>
      <c r="E420" s="78"/>
      <c r="F420" s="65"/>
      <c r="G420" s="65"/>
      <c r="H420" s="65"/>
      <c r="I420" s="65"/>
      <c r="J420" s="65"/>
      <c r="K420" s="65"/>
      <c r="L420" s="65"/>
      <c r="M420" s="65"/>
      <c r="N420" s="65"/>
      <c r="O420" s="65"/>
    </row>
    <row r="421" spans="1:15">
      <c r="A421" s="77"/>
      <c r="B421" s="77"/>
      <c r="C421" s="65"/>
      <c r="D421" s="65"/>
      <c r="E421" s="78"/>
      <c r="F421" s="65"/>
      <c r="G421" s="65"/>
      <c r="H421" s="65"/>
      <c r="I421" s="65"/>
      <c r="J421" s="65"/>
      <c r="K421" s="65"/>
      <c r="L421" s="65"/>
      <c r="M421" s="65"/>
      <c r="N421" s="65"/>
      <c r="O421" s="65"/>
    </row>
    <row r="422" spans="1:15">
      <c r="A422" s="77"/>
      <c r="B422" s="77"/>
      <c r="C422" s="65"/>
      <c r="D422" s="65"/>
      <c r="E422" s="78"/>
      <c r="F422" s="65"/>
      <c r="G422" s="65"/>
      <c r="H422" s="65"/>
      <c r="I422" s="65"/>
      <c r="J422" s="65"/>
      <c r="K422" s="65"/>
      <c r="L422" s="65"/>
      <c r="M422" s="65"/>
      <c r="N422" s="65"/>
      <c r="O422" s="65"/>
    </row>
    <row r="423" spans="1:15">
      <c r="A423" s="77"/>
      <c r="B423" s="77"/>
      <c r="C423" s="65"/>
      <c r="D423" s="65"/>
      <c r="E423" s="78"/>
      <c r="F423" s="65"/>
      <c r="G423" s="65"/>
      <c r="H423" s="65"/>
      <c r="I423" s="65"/>
      <c r="J423" s="65"/>
      <c r="K423" s="65"/>
      <c r="L423" s="65"/>
      <c r="M423" s="65"/>
      <c r="N423" s="65"/>
      <c r="O423" s="65"/>
    </row>
    <row r="424" spans="1:15">
      <c r="A424" s="77"/>
      <c r="B424" s="77"/>
      <c r="C424" s="65"/>
      <c r="D424" s="65"/>
      <c r="E424" s="78"/>
      <c r="F424" s="65"/>
      <c r="G424" s="65"/>
      <c r="H424" s="65"/>
      <c r="I424" s="65"/>
      <c r="J424" s="65"/>
      <c r="K424" s="65"/>
      <c r="L424" s="65"/>
      <c r="M424" s="65"/>
      <c r="N424" s="65"/>
      <c r="O424" s="65"/>
    </row>
    <row r="425" spans="1:15">
      <c r="A425" s="77"/>
      <c r="B425" s="77"/>
      <c r="C425" s="65"/>
      <c r="D425" s="65"/>
      <c r="E425" s="78"/>
      <c r="F425" s="65"/>
      <c r="G425" s="65"/>
      <c r="H425" s="65"/>
      <c r="I425" s="65"/>
      <c r="J425" s="65"/>
      <c r="K425" s="65"/>
      <c r="L425" s="65"/>
      <c r="M425" s="65"/>
      <c r="N425" s="65"/>
      <c r="O425" s="65"/>
    </row>
    <row r="426" spans="1:15">
      <c r="A426" s="77"/>
      <c r="B426" s="77"/>
      <c r="C426" s="65"/>
      <c r="D426" s="65"/>
      <c r="E426" s="78"/>
      <c r="F426" s="65"/>
      <c r="G426" s="65"/>
      <c r="H426" s="65"/>
      <c r="I426" s="65"/>
      <c r="J426" s="65"/>
      <c r="K426" s="65"/>
      <c r="L426" s="65"/>
      <c r="M426" s="65"/>
      <c r="N426" s="65"/>
      <c r="O426" s="65"/>
    </row>
    <row r="427" spans="1:15">
      <c r="A427" s="77"/>
      <c r="B427" s="77"/>
      <c r="C427" s="65"/>
      <c r="D427" s="65"/>
      <c r="E427" s="78"/>
      <c r="F427" s="65"/>
      <c r="G427" s="65"/>
      <c r="H427" s="65"/>
      <c r="I427" s="65"/>
      <c r="J427" s="65"/>
      <c r="K427" s="65"/>
      <c r="L427" s="65"/>
      <c r="M427" s="65"/>
      <c r="N427" s="65"/>
      <c r="O427" s="65"/>
    </row>
    <row r="428" spans="1:15">
      <c r="A428" s="77"/>
      <c r="B428" s="77"/>
      <c r="C428" s="65"/>
      <c r="D428" s="65"/>
      <c r="E428" s="78"/>
      <c r="F428" s="65"/>
      <c r="G428" s="65"/>
      <c r="H428" s="65"/>
      <c r="I428" s="65"/>
      <c r="J428" s="65"/>
      <c r="K428" s="65"/>
      <c r="L428" s="65"/>
      <c r="M428" s="65"/>
      <c r="N428" s="65"/>
      <c r="O428" s="65"/>
    </row>
    <row r="429" spans="1:15">
      <c r="A429" s="77"/>
      <c r="B429" s="77"/>
      <c r="C429" s="65"/>
      <c r="D429" s="65"/>
      <c r="E429" s="78"/>
      <c r="F429" s="65"/>
      <c r="G429" s="65"/>
      <c r="H429" s="65"/>
      <c r="I429" s="65"/>
      <c r="J429" s="65"/>
      <c r="K429" s="65"/>
      <c r="L429" s="65"/>
      <c r="M429" s="65"/>
      <c r="N429" s="65"/>
      <c r="O429" s="65"/>
    </row>
    <row r="430" spans="1:15">
      <c r="A430" s="77"/>
      <c r="B430" s="77"/>
      <c r="C430" s="65"/>
      <c r="D430" s="65"/>
      <c r="E430" s="78"/>
      <c r="F430" s="65"/>
      <c r="G430" s="65"/>
      <c r="H430" s="65"/>
      <c r="I430" s="65"/>
      <c r="J430" s="65"/>
      <c r="K430" s="65"/>
      <c r="L430" s="65"/>
      <c r="M430" s="65"/>
      <c r="N430" s="65"/>
      <c r="O430" s="65"/>
    </row>
    <row r="431" spans="1:15">
      <c r="A431" s="77"/>
      <c r="B431" s="77"/>
      <c r="C431" s="65"/>
      <c r="D431" s="65"/>
      <c r="E431" s="78"/>
      <c r="F431" s="65"/>
      <c r="G431" s="65"/>
      <c r="H431" s="65"/>
      <c r="I431" s="65"/>
      <c r="J431" s="65"/>
      <c r="K431" s="65"/>
      <c r="L431" s="65"/>
      <c r="M431" s="65"/>
      <c r="N431" s="65"/>
      <c r="O431" s="65"/>
    </row>
    <row r="432" spans="1:15">
      <c r="A432" s="77"/>
      <c r="B432" s="77"/>
      <c r="C432" s="65"/>
      <c r="D432" s="65"/>
      <c r="E432" s="78"/>
      <c r="F432" s="65"/>
      <c r="G432" s="65"/>
      <c r="H432" s="65"/>
      <c r="I432" s="65"/>
      <c r="J432" s="65"/>
      <c r="K432" s="65"/>
      <c r="L432" s="65"/>
      <c r="M432" s="65"/>
      <c r="N432" s="65"/>
      <c r="O432" s="65"/>
    </row>
    <row r="433" spans="1:15">
      <c r="A433" s="77"/>
      <c r="B433" s="77"/>
      <c r="C433" s="65"/>
      <c r="D433" s="65"/>
      <c r="E433" s="78"/>
      <c r="F433" s="65"/>
      <c r="G433" s="65"/>
      <c r="H433" s="65"/>
      <c r="I433" s="65"/>
      <c r="J433" s="65"/>
      <c r="K433" s="65"/>
      <c r="L433" s="65"/>
      <c r="M433" s="65"/>
      <c r="N433" s="65"/>
      <c r="O433" s="65"/>
    </row>
    <row r="434" spans="1:15">
      <c r="A434" s="77"/>
      <c r="B434" s="77"/>
      <c r="C434" s="65"/>
      <c r="D434" s="65"/>
      <c r="E434" s="78"/>
      <c r="F434" s="65"/>
      <c r="G434" s="65"/>
      <c r="H434" s="65"/>
      <c r="I434" s="65"/>
      <c r="J434" s="65"/>
      <c r="K434" s="65"/>
      <c r="L434" s="65"/>
      <c r="M434" s="65"/>
      <c r="N434" s="65"/>
      <c r="O434" s="65"/>
    </row>
    <row r="435" spans="1:15">
      <c r="A435" s="77"/>
      <c r="B435" s="77"/>
      <c r="C435" s="65"/>
      <c r="D435" s="65"/>
      <c r="E435" s="78"/>
      <c r="F435" s="65"/>
      <c r="G435" s="65"/>
      <c r="H435" s="65"/>
      <c r="I435" s="65"/>
      <c r="J435" s="65"/>
      <c r="K435" s="65"/>
      <c r="L435" s="65"/>
      <c r="M435" s="65"/>
      <c r="N435" s="65"/>
      <c r="O435" s="65"/>
    </row>
    <row r="436" spans="1:15">
      <c r="A436" s="77"/>
      <c r="B436" s="77"/>
      <c r="C436" s="65"/>
      <c r="D436" s="65"/>
      <c r="E436" s="78"/>
      <c r="F436" s="65"/>
      <c r="G436" s="65"/>
      <c r="H436" s="65"/>
      <c r="I436" s="65"/>
      <c r="J436" s="65"/>
      <c r="K436" s="65"/>
      <c r="L436" s="65"/>
      <c r="M436" s="65"/>
      <c r="N436" s="65"/>
      <c r="O436" s="65"/>
    </row>
    <row r="437" spans="1:15">
      <c r="A437" s="77"/>
      <c r="B437" s="77"/>
      <c r="C437" s="65"/>
      <c r="D437" s="65"/>
      <c r="E437" s="78"/>
      <c r="F437" s="65"/>
      <c r="G437" s="65"/>
      <c r="H437" s="65"/>
      <c r="I437" s="65"/>
      <c r="J437" s="65"/>
      <c r="K437" s="65"/>
      <c r="L437" s="65"/>
      <c r="M437" s="65"/>
      <c r="N437" s="65"/>
      <c r="O437" s="65"/>
    </row>
    <row r="438" spans="1:15">
      <c r="A438" s="77"/>
      <c r="B438" s="77"/>
      <c r="C438" s="65"/>
      <c r="D438" s="65"/>
      <c r="E438" s="78"/>
      <c r="F438" s="65"/>
      <c r="G438" s="65"/>
      <c r="H438" s="65"/>
      <c r="I438" s="65"/>
      <c r="J438" s="65"/>
      <c r="K438" s="65"/>
      <c r="L438" s="65"/>
      <c r="M438" s="65"/>
      <c r="N438" s="65"/>
      <c r="O438" s="65"/>
    </row>
    <row r="439" spans="1:15">
      <c r="A439" s="77"/>
      <c r="B439" s="77"/>
      <c r="C439" s="65"/>
      <c r="D439" s="65"/>
      <c r="E439" s="78"/>
      <c r="F439" s="65"/>
      <c r="G439" s="65"/>
      <c r="H439" s="65"/>
      <c r="I439" s="65"/>
      <c r="J439" s="65"/>
      <c r="K439" s="65"/>
      <c r="L439" s="65"/>
      <c r="M439" s="65"/>
      <c r="N439" s="65"/>
      <c r="O439" s="65"/>
    </row>
    <row r="440" spans="1:15">
      <c r="A440" s="77"/>
      <c r="B440" s="77"/>
      <c r="C440" s="65"/>
      <c r="D440" s="65"/>
      <c r="E440" s="78"/>
      <c r="F440" s="65"/>
      <c r="G440" s="65"/>
      <c r="H440" s="65"/>
      <c r="I440" s="65"/>
      <c r="J440" s="65"/>
      <c r="K440" s="65"/>
      <c r="L440" s="65"/>
      <c r="M440" s="65"/>
      <c r="N440" s="65"/>
      <c r="O440" s="65"/>
    </row>
    <row r="441" spans="1:15">
      <c r="A441" s="77"/>
      <c r="B441" s="77"/>
      <c r="C441" s="65"/>
      <c r="D441" s="65"/>
      <c r="E441" s="78"/>
      <c r="F441" s="65"/>
      <c r="G441" s="65"/>
      <c r="H441" s="65"/>
      <c r="I441" s="65"/>
      <c r="J441" s="65"/>
      <c r="K441" s="65"/>
      <c r="L441" s="65"/>
      <c r="M441" s="65"/>
      <c r="N441" s="65"/>
      <c r="O441" s="65"/>
    </row>
    <row r="442" spans="1:15">
      <c r="A442" s="77"/>
      <c r="B442" s="77"/>
      <c r="C442" s="65"/>
      <c r="D442" s="65"/>
      <c r="E442" s="78"/>
      <c r="F442" s="65"/>
      <c r="G442" s="65"/>
      <c r="H442" s="65"/>
      <c r="I442" s="65"/>
      <c r="J442" s="65"/>
      <c r="K442" s="65"/>
      <c r="L442" s="65"/>
      <c r="M442" s="65"/>
      <c r="N442" s="65"/>
      <c r="O442" s="65"/>
    </row>
    <row r="443" spans="1:15">
      <c r="A443" s="77"/>
      <c r="B443" s="77"/>
      <c r="C443" s="65"/>
      <c r="D443" s="65"/>
      <c r="E443" s="78"/>
      <c r="F443" s="65"/>
      <c r="G443" s="65"/>
      <c r="H443" s="65"/>
      <c r="I443" s="65"/>
      <c r="J443" s="65"/>
      <c r="K443" s="65"/>
      <c r="L443" s="65"/>
      <c r="M443" s="65"/>
      <c r="N443" s="65"/>
      <c r="O443" s="65"/>
    </row>
    <row r="444" spans="1:15">
      <c r="A444" s="77"/>
      <c r="B444" s="77"/>
      <c r="C444" s="65"/>
      <c r="D444" s="65"/>
      <c r="E444" s="78"/>
      <c r="F444" s="65"/>
      <c r="G444" s="65"/>
      <c r="H444" s="65"/>
      <c r="I444" s="65"/>
      <c r="J444" s="65"/>
      <c r="K444" s="65"/>
      <c r="L444" s="65"/>
      <c r="M444" s="65"/>
      <c r="N444" s="65"/>
      <c r="O444" s="65"/>
    </row>
    <row r="445" spans="1:15">
      <c r="A445" s="77"/>
      <c r="B445" s="77"/>
      <c r="C445" s="65"/>
      <c r="D445" s="65"/>
      <c r="E445" s="78"/>
      <c r="F445" s="65"/>
      <c r="G445" s="65"/>
      <c r="H445" s="65"/>
      <c r="I445" s="65"/>
      <c r="J445" s="65"/>
      <c r="K445" s="65"/>
      <c r="L445" s="65"/>
      <c r="M445" s="65"/>
      <c r="N445" s="65"/>
      <c r="O445" s="65"/>
    </row>
    <row r="446" spans="1:15">
      <c r="A446" s="77"/>
      <c r="B446" s="77"/>
      <c r="C446" s="65"/>
      <c r="D446" s="65"/>
      <c r="E446" s="78"/>
      <c r="F446" s="65"/>
      <c r="G446" s="65"/>
      <c r="H446" s="65"/>
      <c r="I446" s="65"/>
      <c r="J446" s="65"/>
      <c r="K446" s="65"/>
      <c r="L446" s="65"/>
      <c r="M446" s="65"/>
      <c r="N446" s="65"/>
      <c r="O446" s="65"/>
    </row>
    <row r="447" spans="1:15">
      <c r="A447" s="77"/>
      <c r="B447" s="77"/>
      <c r="C447" s="65"/>
      <c r="D447" s="65"/>
      <c r="E447" s="78"/>
      <c r="F447" s="65"/>
      <c r="G447" s="65"/>
      <c r="H447" s="65"/>
      <c r="I447" s="65"/>
      <c r="J447" s="65"/>
      <c r="K447" s="65"/>
      <c r="L447" s="65"/>
      <c r="M447" s="65"/>
      <c r="N447" s="65"/>
      <c r="O447" s="65"/>
    </row>
    <row r="448" spans="1:15">
      <c r="A448" s="77"/>
      <c r="B448" s="77"/>
      <c r="C448" s="65"/>
      <c r="D448" s="65"/>
      <c r="E448" s="78"/>
      <c r="F448" s="65"/>
      <c r="G448" s="65"/>
      <c r="H448" s="65"/>
      <c r="I448" s="65"/>
      <c r="J448" s="65"/>
      <c r="K448" s="65"/>
      <c r="L448" s="65"/>
      <c r="M448" s="65"/>
      <c r="N448" s="65"/>
      <c r="O448" s="65"/>
    </row>
    <row r="449" spans="1:15">
      <c r="A449" s="77"/>
      <c r="B449" s="77"/>
      <c r="C449" s="65"/>
      <c r="D449" s="65"/>
      <c r="E449" s="78"/>
      <c r="F449" s="65"/>
      <c r="G449" s="65"/>
      <c r="H449" s="65"/>
      <c r="I449" s="65"/>
      <c r="J449" s="65"/>
      <c r="K449" s="65"/>
      <c r="L449" s="65"/>
      <c r="M449" s="65"/>
      <c r="N449" s="65"/>
      <c r="O449" s="65"/>
    </row>
    <row r="450" spans="1:15">
      <c r="A450" s="77"/>
      <c r="B450" s="77"/>
      <c r="C450" s="65"/>
      <c r="D450" s="65"/>
      <c r="E450" s="78"/>
      <c r="F450" s="65"/>
      <c r="G450" s="65"/>
      <c r="H450" s="65"/>
      <c r="I450" s="65"/>
      <c r="J450" s="65"/>
      <c r="K450" s="65"/>
      <c r="L450" s="65"/>
      <c r="M450" s="65"/>
      <c r="N450" s="65"/>
      <c r="O450" s="65"/>
    </row>
    <row r="451" spans="1:15">
      <c r="A451" s="77"/>
      <c r="B451" s="77"/>
      <c r="C451" s="65"/>
      <c r="D451" s="65"/>
      <c r="E451" s="78"/>
      <c r="F451" s="65"/>
      <c r="G451" s="65"/>
      <c r="H451" s="65"/>
      <c r="I451" s="65"/>
      <c r="J451" s="65"/>
      <c r="K451" s="65"/>
      <c r="L451" s="65"/>
      <c r="M451" s="65"/>
      <c r="N451" s="65"/>
      <c r="O451" s="65"/>
    </row>
    <row r="452" spans="1:15">
      <c r="A452" s="77"/>
      <c r="B452" s="77"/>
      <c r="C452" s="65"/>
      <c r="D452" s="65"/>
      <c r="E452" s="78"/>
      <c r="F452" s="65"/>
      <c r="G452" s="65"/>
      <c r="H452" s="65"/>
      <c r="I452" s="65"/>
      <c r="J452" s="65"/>
      <c r="K452" s="65"/>
      <c r="L452" s="65"/>
      <c r="M452" s="65"/>
      <c r="N452" s="65"/>
      <c r="O452" s="65"/>
    </row>
    <row r="453" spans="1:15">
      <c r="A453" s="77"/>
      <c r="B453" s="77"/>
      <c r="C453" s="65"/>
      <c r="D453" s="65"/>
      <c r="E453" s="78"/>
      <c r="F453" s="65"/>
      <c r="G453" s="65"/>
      <c r="H453" s="65"/>
      <c r="I453" s="65"/>
      <c r="J453" s="65"/>
      <c r="K453" s="65"/>
      <c r="L453" s="65"/>
      <c r="M453" s="65"/>
      <c r="N453" s="65"/>
      <c r="O453" s="65"/>
    </row>
    <row r="454" spans="1:15">
      <c r="A454" s="77"/>
      <c r="B454" s="77"/>
      <c r="C454" s="65"/>
      <c r="D454" s="65"/>
      <c r="E454" s="78"/>
      <c r="F454" s="65"/>
      <c r="G454" s="65"/>
      <c r="H454" s="65"/>
      <c r="I454" s="65"/>
      <c r="J454" s="65"/>
      <c r="K454" s="65"/>
      <c r="L454" s="65"/>
      <c r="M454" s="65"/>
      <c r="N454" s="65"/>
      <c r="O454" s="65"/>
    </row>
    <row r="455" spans="1:15">
      <c r="A455" s="77"/>
      <c r="B455" s="77"/>
      <c r="C455" s="65"/>
      <c r="D455" s="65"/>
      <c r="E455" s="78"/>
      <c r="F455" s="65"/>
      <c r="G455" s="65"/>
      <c r="H455" s="65"/>
      <c r="I455" s="65"/>
      <c r="J455" s="65"/>
      <c r="K455" s="65"/>
      <c r="L455" s="65"/>
      <c r="M455" s="65"/>
      <c r="N455" s="65"/>
      <c r="O455" s="65"/>
    </row>
    <row r="456" spans="1:15">
      <c r="A456" s="77"/>
      <c r="B456" s="77"/>
      <c r="C456" s="65"/>
      <c r="D456" s="65"/>
      <c r="E456" s="78"/>
      <c r="F456" s="65"/>
      <c r="G456" s="65"/>
      <c r="H456" s="65"/>
      <c r="I456" s="65"/>
      <c r="J456" s="65"/>
      <c r="K456" s="65"/>
      <c r="L456" s="65"/>
      <c r="M456" s="65"/>
      <c r="N456" s="65"/>
      <c r="O456" s="65"/>
    </row>
    <row r="457" spans="1:15">
      <c r="A457" s="77"/>
      <c r="B457" s="77"/>
      <c r="C457" s="65"/>
      <c r="D457" s="65"/>
      <c r="E457" s="78"/>
      <c r="F457" s="65"/>
      <c r="G457" s="65"/>
      <c r="H457" s="65"/>
      <c r="I457" s="65"/>
      <c r="J457" s="65"/>
      <c r="K457" s="65"/>
      <c r="L457" s="65"/>
      <c r="M457" s="65"/>
      <c r="N457" s="65"/>
      <c r="O457" s="65"/>
    </row>
    <row r="458" spans="1:15">
      <c r="A458" s="77"/>
      <c r="B458" s="77"/>
      <c r="C458" s="65"/>
      <c r="D458" s="65"/>
      <c r="E458" s="78"/>
      <c r="F458" s="65"/>
      <c r="G458" s="65"/>
      <c r="H458" s="65"/>
      <c r="I458" s="65"/>
      <c r="J458" s="65"/>
      <c r="K458" s="65"/>
      <c r="L458" s="65"/>
      <c r="M458" s="65"/>
      <c r="N458" s="65"/>
      <c r="O458" s="65"/>
    </row>
    <row r="31410" ht="11.25" customHeight="1"/>
    <row r="31412" ht="11.25" customHeight="1"/>
  </sheetData>
  <sheetProtection sheet="1" objects="1" scenarios="1"/>
  <hyperlinks>
    <hyperlink ref="A93" r:id="rId1" display="© Commonwealth of Australia 2011" xr:uid="{00000000-0004-0000-0200-000000000000}"/>
  </hyperlinks>
  <pageMargins left="0.7" right="0.7" top="0.75" bottom="0.75" header="0.3" footer="0.3"/>
  <pageSetup paperSize="9" orientation="portrait" verticalDpi="1200" r:id="rId2"/>
  <ignoredErrors>
    <ignoredError sqref="E21:G56 E79:G85 E77:F77 E59:G76" formulaRange="1"/>
  </ignoredError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Goode</dc:creator>
  <cp:lastModifiedBy>Simone Lacar</cp:lastModifiedBy>
  <dcterms:created xsi:type="dcterms:W3CDTF">2016-02-25T20:50:19Z</dcterms:created>
  <dcterms:modified xsi:type="dcterms:W3CDTF">2023-02-10T01:45:37Z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2021-09-15T05:57:00Z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4eb2f1cd-90cd-4e1f-af98-0cf753f7de06</vt:lpwstr>
  </property>
  <property fmtid="{D5CDD505-2E9C-101B-9397-08002B2CF9AE}" pid="8" name="MSIP_Label_c8e5a7ee-c283-40b0-98eb-fa437df4c031_ContentBits">
    <vt:lpwstr>0</vt:lpwstr>
  </property>
</Properties>
</file>