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7" i="1" l="1"/>
  <c r="D45" i="1"/>
  <c r="D36" i="1"/>
  <c r="D44" i="1"/>
  <c r="D34" i="1"/>
  <c r="D43" i="1"/>
  <c r="D42" i="1"/>
  <c r="D33" i="1"/>
  <c r="D35" i="1"/>
  <c r="D37" i="1"/>
  <c r="D38" i="1"/>
  <c r="D39" i="1"/>
  <c r="D40" i="1"/>
  <c r="D46" i="1"/>
  <c r="D41" i="1"/>
  <c r="D32" i="1"/>
</calcChain>
</file>

<file path=xl/sharedStrings.xml><?xml version="1.0" encoding="utf-8"?>
<sst xmlns="http://schemas.openxmlformats.org/spreadsheetml/2006/main" count="247" uniqueCount="114">
  <si>
    <t>Item #</t>
  </si>
  <si>
    <t>Name</t>
  </si>
  <si>
    <t>Part #</t>
  </si>
  <si>
    <t>Quantity</t>
  </si>
  <si>
    <t>Supplier</t>
  </si>
  <si>
    <t>Link</t>
  </si>
  <si>
    <t>Part number</t>
  </si>
  <si>
    <t>platform</t>
  </si>
  <si>
    <t>SM01B</t>
  </si>
  <si>
    <t>crane</t>
  </si>
  <si>
    <t>SM02B</t>
  </si>
  <si>
    <t>drawer</t>
  </si>
  <si>
    <t>SM03B</t>
  </si>
  <si>
    <t>drawer_pcb</t>
  </si>
  <si>
    <t>SM04B</t>
  </si>
  <si>
    <t>frame_front</t>
  </si>
  <si>
    <t>SM05B</t>
  </si>
  <si>
    <t>reservoir</t>
  </si>
  <si>
    <t>SM06B</t>
  </si>
  <si>
    <t>foot</t>
  </si>
  <si>
    <t>SM07B</t>
  </si>
  <si>
    <t>frame_back</t>
  </si>
  <si>
    <t>SM08B</t>
  </si>
  <si>
    <t>laserholder</t>
  </si>
  <si>
    <t>SM09B</t>
  </si>
  <si>
    <t>Platform assembly</t>
  </si>
  <si>
    <t>M5 press fit nut</t>
  </si>
  <si>
    <t>Crane assembly</t>
  </si>
  <si>
    <t>M5 Thumb Screw</t>
  </si>
  <si>
    <t>Drawer assembly</t>
  </si>
  <si>
    <t>Drawer_PCB assembly</t>
  </si>
  <si>
    <t>M3 press fit nut</t>
  </si>
  <si>
    <t>Frame_front assembly</t>
  </si>
  <si>
    <t>Frame_back assembly</t>
  </si>
  <si>
    <t>Reservoir assembly</t>
  </si>
  <si>
    <t>M5 thumb screw</t>
  </si>
  <si>
    <t>Foot assembly</t>
  </si>
  <si>
    <t>Laserholder assembly</t>
  </si>
  <si>
    <t>Comment</t>
  </si>
  <si>
    <t>motor</t>
  </si>
  <si>
    <t>bearing</t>
  </si>
  <si>
    <t>endstop</t>
  </si>
  <si>
    <t>safety</t>
  </si>
  <si>
    <t>to frame</t>
  </si>
  <si>
    <t>acme</t>
  </si>
  <si>
    <t>shf8</t>
  </si>
  <si>
    <t>M5 nut</t>
  </si>
  <si>
    <t>handle</t>
  </si>
  <si>
    <t>4-40 screw</t>
  </si>
  <si>
    <t>laser</t>
  </si>
  <si>
    <t>Zip tie</t>
  </si>
  <si>
    <t>galvo</t>
  </si>
  <si>
    <t>tray</t>
  </si>
  <si>
    <t>M3 nut</t>
  </si>
  <si>
    <t>Mounting hardware</t>
  </si>
  <si>
    <t>Photonbeam</t>
  </si>
  <si>
    <t>ebay</t>
  </si>
  <si>
    <t>mcmaster</t>
  </si>
  <si>
    <t>0.126in</t>
  </si>
  <si>
    <t>0.072in</t>
  </si>
  <si>
    <t>s-m3-0</t>
  </si>
  <si>
    <t>s-m5-1</t>
  </si>
  <si>
    <t>97526A120</t>
  </si>
  <si>
    <t>Rivet1</t>
  </si>
  <si>
    <t>Rivet2</t>
  </si>
  <si>
    <t>http://www.mcmaster.com/#97526a120/=14mlyy8</t>
  </si>
  <si>
    <t>http://www.mcmaster.com/#97517a020/=14mm0ah</t>
  </si>
  <si>
    <t>97517A020</t>
  </si>
  <si>
    <t>http://www.ebay.com/itm/200-Pieces-S-M3-0-Steel-Self-Clinching-Nut-Galvanized-/331943960998?hash=item4d4966e1a6:g:OKUAAOSw9NdXtR7H</t>
  </si>
  <si>
    <t>http://www.ebay.com/itm/150-Pieces-S-M5-1-Steel-Self-Clinching-Nut-Galvanized-/232052049197?hash=item360761452d:g:OKUAAOSw9NdXtR7H</t>
  </si>
  <si>
    <t>Mechanical</t>
  </si>
  <si>
    <t>ACME 8mm 250mm (pitch = ?)</t>
  </si>
  <si>
    <t>LMK8LUU</t>
  </si>
  <si>
    <t>SHF8</t>
  </si>
  <si>
    <t>NEMA17</t>
  </si>
  <si>
    <t>Handles</t>
  </si>
  <si>
    <t>shield_front</t>
  </si>
  <si>
    <t>shield_side</t>
  </si>
  <si>
    <t>shield_top</t>
  </si>
  <si>
    <t>http://www.mcmaster.com/#1568a63/=14mm5we</t>
  </si>
  <si>
    <t>M3x10 screw</t>
  </si>
  <si>
    <t>M3x5 screw</t>
  </si>
  <si>
    <t>endstop and safety</t>
  </si>
  <si>
    <t>91239A110</t>
  </si>
  <si>
    <t>http://www.mcmaster.com/#91239a110/=14mmbfn</t>
  </si>
  <si>
    <t>91239A115</t>
  </si>
  <si>
    <t>http://www.mcmaster.com/#91239a115/=14mmbom</t>
  </si>
  <si>
    <t>M5x16 screw</t>
  </si>
  <si>
    <t>91239A232</t>
  </si>
  <si>
    <t>http://www.mcmaster.com/#91239a232/=14mmc0l</t>
  </si>
  <si>
    <t>91251A106</t>
  </si>
  <si>
    <t>http://www.mcmaster.com/#91251a106/=14mmd2q</t>
  </si>
  <si>
    <t>96016A233</t>
  </si>
  <si>
    <t>http://www.mcmaster.com/#96016a233/=14mmegs</t>
  </si>
  <si>
    <t>91239A138</t>
  </si>
  <si>
    <t>M4x6 screw</t>
  </si>
  <si>
    <t>http://www.mcmaster.com/#91239a138/=14mmfda</t>
  </si>
  <si>
    <t>90591A260</t>
  </si>
  <si>
    <t>http://www.mcmaster.com/#90591a260/=14mmi83</t>
  </si>
  <si>
    <t>90591A250</t>
  </si>
  <si>
    <t>http://www.mcmaster.com/#90591a250/=14mmijd</t>
  </si>
  <si>
    <t>Metalfx</t>
  </si>
  <si>
    <t>Ponoko</t>
  </si>
  <si>
    <t>blank</t>
  </si>
  <si>
    <t>M3 thumb screw</t>
  </si>
  <si>
    <t>92552A418</t>
  </si>
  <si>
    <t>http://www.mcmaster.com/#92552a418/=14mmo47</t>
  </si>
  <si>
    <t>M3 washer</t>
  </si>
  <si>
    <t>seal</t>
  </si>
  <si>
    <t>#6 washer</t>
  </si>
  <si>
    <t>99604A101</t>
  </si>
  <si>
    <t>http://www.mcmaster.com/#99604a101/=14mn2r7</t>
  </si>
  <si>
    <t>91100A120</t>
  </si>
  <si>
    <t>http://www.mcmaster.com/#91100a120/=14mn5js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</si>
</sst>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5"/>
  <sheetViews>
    <sheetView tabSelected="1" topLeftCell="A25" zoomScale="85" zoomScaleNormal="85" workbookViewId="0">
      <selection activeCell="F49" sqref="F49"/>
    </sheetView>
  </sheetViews>
  <sheetFormatPr defaultRowHeight="15" x14ac:dyDescent="0.25"/>
  <cols>
    <col min="2" max="2" width="27.85546875" bestFit="1" customWidth="1"/>
    <col min="3" max="3" width="19.85546875" customWidth="1"/>
    <col min="5" max="5" width="20.28515625" customWidth="1"/>
    <col min="6" max="6" width="135.7109375" bestFit="1" customWidth="1"/>
  </cols>
  <sheetData>
    <row r="2" spans="1:5" s="1" customFormat="1" x14ac:dyDescent="0.25">
      <c r="A2" t="s">
        <v>55</v>
      </c>
      <c r="B2"/>
      <c r="C2"/>
      <c r="D2"/>
      <c r="E2"/>
    </row>
    <row r="3" spans="1:5" s="1" customFormat="1" x14ac:dyDescent="0.25">
      <c r="A3" s="1" t="s">
        <v>0</v>
      </c>
      <c r="B3" s="1" t="s">
        <v>1</v>
      </c>
      <c r="C3" s="1" t="s">
        <v>6</v>
      </c>
      <c r="D3" s="1" t="s">
        <v>3</v>
      </c>
      <c r="E3" s="1" t="s">
        <v>4</v>
      </c>
    </row>
    <row r="4" spans="1:5" s="1" customFormat="1" x14ac:dyDescent="0.25">
      <c r="A4" s="3">
        <v>1</v>
      </c>
      <c r="B4" s="1" t="s">
        <v>7</v>
      </c>
      <c r="C4" s="2" t="s">
        <v>8</v>
      </c>
      <c r="D4" s="3">
        <v>1</v>
      </c>
      <c r="E4" s="1" t="s">
        <v>101</v>
      </c>
    </row>
    <row r="5" spans="1:5" s="1" customFormat="1" x14ac:dyDescent="0.25">
      <c r="A5" s="3">
        <v>2</v>
      </c>
      <c r="B5" s="1" t="s">
        <v>9</v>
      </c>
      <c r="C5" s="2" t="s">
        <v>10</v>
      </c>
      <c r="D5" s="3">
        <v>1</v>
      </c>
      <c r="E5" s="1" t="s">
        <v>101</v>
      </c>
    </row>
    <row r="6" spans="1:5" s="1" customFormat="1" x14ac:dyDescent="0.25">
      <c r="A6" s="3">
        <v>3</v>
      </c>
      <c r="B6" s="1" t="s">
        <v>11</v>
      </c>
      <c r="C6" s="2" t="s">
        <v>12</v>
      </c>
      <c r="D6" s="3">
        <v>1</v>
      </c>
      <c r="E6" s="1" t="s">
        <v>101</v>
      </c>
    </row>
    <row r="7" spans="1:5" s="1" customFormat="1" x14ac:dyDescent="0.25">
      <c r="A7" s="3">
        <v>4</v>
      </c>
      <c r="B7" s="1" t="s">
        <v>13</v>
      </c>
      <c r="C7" s="2" t="s">
        <v>14</v>
      </c>
      <c r="D7" s="3">
        <v>1</v>
      </c>
      <c r="E7" s="1" t="s">
        <v>101</v>
      </c>
    </row>
    <row r="8" spans="1:5" s="1" customFormat="1" x14ac:dyDescent="0.25">
      <c r="A8" s="3">
        <v>5</v>
      </c>
      <c r="B8" s="1" t="s">
        <v>15</v>
      </c>
      <c r="C8" s="2" t="s">
        <v>16</v>
      </c>
      <c r="D8" s="3">
        <v>1</v>
      </c>
      <c r="E8" s="1" t="s">
        <v>101</v>
      </c>
    </row>
    <row r="9" spans="1:5" s="1" customFormat="1" x14ac:dyDescent="0.25">
      <c r="A9" s="3">
        <v>6</v>
      </c>
      <c r="B9" s="1" t="s">
        <v>17</v>
      </c>
      <c r="C9" s="2" t="s">
        <v>18</v>
      </c>
      <c r="D9" s="3">
        <v>2</v>
      </c>
      <c r="E9" s="1" t="s">
        <v>101</v>
      </c>
    </row>
    <row r="10" spans="1:5" s="1" customFormat="1" x14ac:dyDescent="0.25">
      <c r="A10" s="3">
        <v>7</v>
      </c>
      <c r="B10" s="1" t="s">
        <v>19</v>
      </c>
      <c r="C10" s="2" t="s">
        <v>20</v>
      </c>
      <c r="D10" s="3">
        <v>1</v>
      </c>
      <c r="E10" s="1" t="s">
        <v>101</v>
      </c>
    </row>
    <row r="11" spans="1:5" s="1" customFormat="1" x14ac:dyDescent="0.25">
      <c r="A11" s="3">
        <v>8</v>
      </c>
      <c r="B11" s="1" t="s">
        <v>21</v>
      </c>
      <c r="C11" s="2" t="s">
        <v>22</v>
      </c>
      <c r="D11" s="3">
        <v>1</v>
      </c>
      <c r="E11" s="1" t="s">
        <v>101</v>
      </c>
    </row>
    <row r="12" spans="1:5" s="1" customFormat="1" x14ac:dyDescent="0.25">
      <c r="A12" s="3">
        <v>9</v>
      </c>
      <c r="B12" s="1" t="s">
        <v>23</v>
      </c>
      <c r="C12" s="2" t="s">
        <v>24</v>
      </c>
      <c r="D12" s="3">
        <v>1</v>
      </c>
      <c r="E12" s="1" t="s">
        <v>101</v>
      </c>
    </row>
    <row r="13" spans="1:5" s="1" customFormat="1" x14ac:dyDescent="0.25">
      <c r="A13" s="3"/>
      <c r="B13" s="1" t="s">
        <v>52</v>
      </c>
      <c r="C13" s="2"/>
      <c r="D13" s="3">
        <v>1</v>
      </c>
      <c r="E13" s="1" t="s">
        <v>102</v>
      </c>
    </row>
    <row r="14" spans="1:5" s="1" customFormat="1" x14ac:dyDescent="0.25">
      <c r="A14" s="3"/>
      <c r="B14" s="1" t="s">
        <v>76</v>
      </c>
      <c r="C14" s="2"/>
      <c r="D14" s="3">
        <v>1</v>
      </c>
      <c r="E14" s="1" t="s">
        <v>102</v>
      </c>
    </row>
    <row r="15" spans="1:5" s="1" customFormat="1" x14ac:dyDescent="0.25">
      <c r="A15" s="3"/>
      <c r="B15" s="1" t="s">
        <v>77</v>
      </c>
      <c r="C15" s="2"/>
      <c r="D15" s="3">
        <v>2</v>
      </c>
      <c r="E15" s="1" t="s">
        <v>102</v>
      </c>
    </row>
    <row r="16" spans="1:5" s="1" customFormat="1" x14ac:dyDescent="0.25">
      <c r="A16" s="3"/>
      <c r="B16" s="1" t="s">
        <v>78</v>
      </c>
      <c r="C16" s="2"/>
      <c r="D16" s="3">
        <v>1</v>
      </c>
      <c r="E16" s="1" t="s">
        <v>102</v>
      </c>
    </row>
    <row r="17" spans="1:6" s="1" customFormat="1" x14ac:dyDescent="0.25">
      <c r="A17" s="3"/>
      <c r="C17" s="3"/>
      <c r="D17" s="2"/>
    </row>
    <row r="18" spans="1:6" s="1" customFormat="1" x14ac:dyDescent="0.25">
      <c r="A18" s="3"/>
      <c r="C18" s="3"/>
      <c r="D18" s="2"/>
    </row>
    <row r="19" spans="1:6" s="1" customFormat="1" x14ac:dyDescent="0.25">
      <c r="A19" s="3"/>
      <c r="C19" s="3"/>
      <c r="D19" s="2"/>
    </row>
    <row r="20" spans="1:6" s="1" customFormat="1" x14ac:dyDescent="0.25"/>
    <row r="21" spans="1:6" s="1" customFormat="1" x14ac:dyDescent="0.25">
      <c r="A21" s="1" t="s">
        <v>70</v>
      </c>
    </row>
    <row r="22" spans="1:6" s="1" customFormat="1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</row>
    <row r="23" spans="1:6" s="1" customFormat="1" x14ac:dyDescent="0.25">
      <c r="A23" s="1">
        <v>1</v>
      </c>
      <c r="B23" s="1" t="s">
        <v>71</v>
      </c>
      <c r="D23" s="1">
        <v>1</v>
      </c>
      <c r="E23" s="1" t="s">
        <v>56</v>
      </c>
    </row>
    <row r="24" spans="1:6" s="1" customFormat="1" x14ac:dyDescent="0.25">
      <c r="A24" s="1">
        <v>2</v>
      </c>
      <c r="B24" s="1" t="s">
        <v>72</v>
      </c>
      <c r="C24" s="1" t="s">
        <v>72</v>
      </c>
      <c r="D24" s="1">
        <v>2</v>
      </c>
      <c r="E24" s="1" t="s">
        <v>56</v>
      </c>
    </row>
    <row r="25" spans="1:6" s="1" customFormat="1" x14ac:dyDescent="0.25">
      <c r="A25" s="1">
        <v>3</v>
      </c>
      <c r="B25" s="1" t="s">
        <v>73</v>
      </c>
      <c r="C25" s="1" t="s">
        <v>73</v>
      </c>
      <c r="D25" s="1">
        <v>4</v>
      </c>
      <c r="E25" s="1" t="s">
        <v>56</v>
      </c>
    </row>
    <row r="26" spans="1:6" s="1" customFormat="1" x14ac:dyDescent="0.25">
      <c r="A26" s="1">
        <v>4</v>
      </c>
      <c r="B26" s="1" t="s">
        <v>74</v>
      </c>
      <c r="D26" s="1">
        <v>1</v>
      </c>
      <c r="E26" s="1" t="s">
        <v>56</v>
      </c>
    </row>
    <row r="27" spans="1:6" s="1" customFormat="1" x14ac:dyDescent="0.25">
      <c r="A27" s="1">
        <v>5</v>
      </c>
      <c r="B27" s="1" t="s">
        <v>75</v>
      </c>
      <c r="C27" s="1" t="s">
        <v>90</v>
      </c>
      <c r="D27" s="1">
        <v>2</v>
      </c>
      <c r="E27" s="1" t="s">
        <v>57</v>
      </c>
      <c r="F27" s="1" t="s">
        <v>79</v>
      </c>
    </row>
    <row r="30" spans="1:6" x14ac:dyDescent="0.25">
      <c r="A30" t="s">
        <v>54</v>
      </c>
    </row>
    <row r="31" spans="1:6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</row>
    <row r="32" spans="1:6" x14ac:dyDescent="0.25">
      <c r="A32">
        <v>1</v>
      </c>
      <c r="B32" t="s">
        <v>31</v>
      </c>
      <c r="C32" t="s">
        <v>60</v>
      </c>
      <c r="D32">
        <f>SUMIF(B$51:B$115,B32,D$51:D$115)</f>
        <v>24</v>
      </c>
      <c r="E32" t="s">
        <v>56</v>
      </c>
      <c r="F32" t="s">
        <v>68</v>
      </c>
    </row>
    <row r="33" spans="1:6" x14ac:dyDescent="0.25">
      <c r="A33">
        <v>2</v>
      </c>
      <c r="B33" t="s">
        <v>26</v>
      </c>
      <c r="C33" t="s">
        <v>61</v>
      </c>
      <c r="D33" s="1">
        <f>SUMIF(B$51:B$115,B33,D$51:D$115)</f>
        <v>8</v>
      </c>
      <c r="E33" t="s">
        <v>56</v>
      </c>
      <c r="F33" t="s">
        <v>69</v>
      </c>
    </row>
    <row r="34" spans="1:6" x14ac:dyDescent="0.25">
      <c r="A34">
        <v>3</v>
      </c>
      <c r="B34" t="s">
        <v>81</v>
      </c>
      <c r="C34" t="s">
        <v>83</v>
      </c>
      <c r="D34" s="1">
        <f>SUMIF(B$51:B$115,B34,D$51:D$115)</f>
        <v>12</v>
      </c>
      <c r="E34" s="1" t="s">
        <v>57</v>
      </c>
      <c r="F34" t="s">
        <v>84</v>
      </c>
    </row>
    <row r="35" spans="1:6" x14ac:dyDescent="0.25">
      <c r="A35">
        <v>4</v>
      </c>
      <c r="B35" t="s">
        <v>80</v>
      </c>
      <c r="C35" t="s">
        <v>85</v>
      </c>
      <c r="D35" s="1">
        <f>SUMIF(B$51:B$115,B35,D$51:D$115)</f>
        <v>57</v>
      </c>
      <c r="E35" s="1" t="s">
        <v>57</v>
      </c>
      <c r="F35" t="s">
        <v>86</v>
      </c>
    </row>
    <row r="36" spans="1:6" x14ac:dyDescent="0.25">
      <c r="A36">
        <v>5</v>
      </c>
      <c r="B36" t="s">
        <v>104</v>
      </c>
      <c r="C36" t="s">
        <v>105</v>
      </c>
      <c r="D36">
        <f>SUMIF(B$51:B$115,B36,D$51:D$115)</f>
        <v>1</v>
      </c>
      <c r="E36" s="1" t="s">
        <v>57</v>
      </c>
      <c r="F36" t="s">
        <v>106</v>
      </c>
    </row>
    <row r="37" spans="1:6" x14ac:dyDescent="0.25">
      <c r="A37">
        <v>6</v>
      </c>
      <c r="B37" t="s">
        <v>87</v>
      </c>
      <c r="C37" t="s">
        <v>88</v>
      </c>
      <c r="D37" s="1">
        <f>SUMIF(B$51:B$115,B37,D$51:D$115)</f>
        <v>8</v>
      </c>
      <c r="E37" s="1" t="s">
        <v>57</v>
      </c>
      <c r="F37" t="s">
        <v>89</v>
      </c>
    </row>
    <row r="38" spans="1:6" x14ac:dyDescent="0.25">
      <c r="A38">
        <v>7</v>
      </c>
      <c r="B38" t="s">
        <v>35</v>
      </c>
      <c r="C38" t="s">
        <v>92</v>
      </c>
      <c r="D38" s="1">
        <f>SUMIF(B$51:B$115,B38,D$51:D$115)</f>
        <v>8</v>
      </c>
      <c r="E38" s="1" t="s">
        <v>57</v>
      </c>
      <c r="F38" t="s">
        <v>93</v>
      </c>
    </row>
    <row r="39" spans="1:6" x14ac:dyDescent="0.25">
      <c r="A39">
        <v>8</v>
      </c>
      <c r="B39" t="s">
        <v>48</v>
      </c>
      <c r="C39" t="s">
        <v>90</v>
      </c>
      <c r="D39" s="1">
        <f>SUMIF(B$51:B$115,B39,D$51:D$115)</f>
        <v>4</v>
      </c>
      <c r="E39" s="1" t="s">
        <v>57</v>
      </c>
      <c r="F39" t="s">
        <v>91</v>
      </c>
    </row>
    <row r="40" spans="1:6" x14ac:dyDescent="0.25">
      <c r="A40">
        <v>9</v>
      </c>
      <c r="B40" t="s">
        <v>95</v>
      </c>
      <c r="C40" t="s">
        <v>94</v>
      </c>
      <c r="D40" s="1">
        <f>SUMIF(B$51:B$115,B40,D$51:D$115)</f>
        <v>2</v>
      </c>
      <c r="E40" s="1" t="s">
        <v>57</v>
      </c>
      <c r="F40" t="s">
        <v>96</v>
      </c>
    </row>
    <row r="41" spans="1:6" x14ac:dyDescent="0.25">
      <c r="A41">
        <v>10</v>
      </c>
      <c r="B41" t="s">
        <v>63</v>
      </c>
      <c r="C41" t="s">
        <v>67</v>
      </c>
      <c r="D41" s="1">
        <f>SUMIF(B$51:B$115,B41,D$51:D$115)</f>
        <v>60</v>
      </c>
      <c r="E41" s="1" t="s">
        <v>57</v>
      </c>
      <c r="F41" t="s">
        <v>66</v>
      </c>
    </row>
    <row r="42" spans="1:6" x14ac:dyDescent="0.25">
      <c r="A42">
        <v>11</v>
      </c>
      <c r="B42" s="1" t="s">
        <v>64</v>
      </c>
      <c r="C42" t="s">
        <v>62</v>
      </c>
      <c r="D42" s="1">
        <f>SUMIF(B$51:B$115,B42,D$51:D$115)</f>
        <v>4</v>
      </c>
      <c r="E42" s="1" t="s">
        <v>57</v>
      </c>
      <c r="F42" s="1" t="s">
        <v>65</v>
      </c>
    </row>
    <row r="43" spans="1:6" x14ac:dyDescent="0.25">
      <c r="A43" s="1">
        <v>12</v>
      </c>
      <c r="B43" s="1" t="s">
        <v>53</v>
      </c>
      <c r="C43" t="s">
        <v>99</v>
      </c>
      <c r="D43" s="1">
        <f>SUMIF(B$51:B$115,B43,D$51:D$115)</f>
        <v>44</v>
      </c>
      <c r="E43" s="1" t="s">
        <v>57</v>
      </c>
      <c r="F43" t="s">
        <v>100</v>
      </c>
    </row>
    <row r="44" spans="1:6" x14ac:dyDescent="0.25">
      <c r="A44" s="1">
        <v>13</v>
      </c>
      <c r="B44" t="s">
        <v>46</v>
      </c>
      <c r="C44" t="s">
        <v>97</v>
      </c>
      <c r="D44">
        <f>SUMIF(B$51:B$115,B44,D$51:D$115)</f>
        <v>8</v>
      </c>
      <c r="E44" s="1" t="s">
        <v>57</v>
      </c>
      <c r="F44" t="s">
        <v>98</v>
      </c>
    </row>
    <row r="45" spans="1:6" x14ac:dyDescent="0.25">
      <c r="A45" s="1">
        <v>14</v>
      </c>
      <c r="B45" t="s">
        <v>109</v>
      </c>
      <c r="C45" t="s">
        <v>110</v>
      </c>
      <c r="D45">
        <f>SUMIF(B$51:B$115,B45,D$51:D$115)</f>
        <v>32</v>
      </c>
      <c r="E45" s="1" t="s">
        <v>57</v>
      </c>
      <c r="F45" t="s">
        <v>111</v>
      </c>
    </row>
    <row r="46" spans="1:6" x14ac:dyDescent="0.25">
      <c r="A46">
        <v>15</v>
      </c>
      <c r="B46" t="s">
        <v>107</v>
      </c>
      <c r="C46" t="s">
        <v>112</v>
      </c>
      <c r="D46" s="1">
        <f>SUMIF(B$51:B$115,B46,D$51:D$115)</f>
        <v>32</v>
      </c>
      <c r="E46" s="1" t="s">
        <v>57</v>
      </c>
      <c r="F46" t="s">
        <v>113</v>
      </c>
    </row>
    <row r="47" spans="1:6" s="1" customFormat="1" x14ac:dyDescent="0.25">
      <c r="A47" s="1">
        <v>16</v>
      </c>
      <c r="B47" s="1" t="s">
        <v>50</v>
      </c>
      <c r="D47" s="1">
        <f>SUMIF(B$51:B$115,B47,D$51:D$115)</f>
        <v>2</v>
      </c>
    </row>
    <row r="49" spans="1:4" x14ac:dyDescent="0.25">
      <c r="A49" t="s">
        <v>25</v>
      </c>
    </row>
    <row r="50" spans="1:4" x14ac:dyDescent="0.25">
      <c r="A50" s="1" t="s">
        <v>0</v>
      </c>
      <c r="B50" s="1" t="s">
        <v>1</v>
      </c>
      <c r="C50" s="1" t="s">
        <v>38</v>
      </c>
      <c r="D50" s="1" t="s">
        <v>3</v>
      </c>
    </row>
    <row r="51" spans="1:4" x14ac:dyDescent="0.25">
      <c r="A51" s="1">
        <v>1</v>
      </c>
      <c r="B51" s="1" t="s">
        <v>64</v>
      </c>
      <c r="C51" s="1" t="s">
        <v>58</v>
      </c>
      <c r="D51" s="1">
        <v>4</v>
      </c>
    </row>
    <row r="52" spans="1:4" x14ac:dyDescent="0.25">
      <c r="A52" s="1">
        <v>2</v>
      </c>
      <c r="B52" s="1" t="s">
        <v>26</v>
      </c>
      <c r="C52" s="1"/>
      <c r="D52" s="1">
        <v>4</v>
      </c>
    </row>
    <row r="53" spans="1:4" s="1" customFormat="1" x14ac:dyDescent="0.25">
      <c r="A53" s="1">
        <v>3</v>
      </c>
      <c r="B53" s="1" t="s">
        <v>28</v>
      </c>
      <c r="D53" s="1">
        <v>4</v>
      </c>
    </row>
    <row r="55" spans="1:4" x14ac:dyDescent="0.25">
      <c r="A55" s="1" t="s">
        <v>27</v>
      </c>
      <c r="B55" s="1"/>
      <c r="C55" s="1"/>
      <c r="D55" s="1"/>
    </row>
    <row r="56" spans="1:4" x14ac:dyDescent="0.25">
      <c r="A56" s="1" t="s">
        <v>0</v>
      </c>
      <c r="B56" s="1" t="s">
        <v>1</v>
      </c>
      <c r="C56" s="1" t="s">
        <v>38</v>
      </c>
      <c r="D56" s="1" t="s">
        <v>3</v>
      </c>
    </row>
    <row r="57" spans="1:4" x14ac:dyDescent="0.25">
      <c r="A57" s="1">
        <v>1</v>
      </c>
      <c r="B57" s="1" t="s">
        <v>31</v>
      </c>
      <c r="D57">
        <v>8</v>
      </c>
    </row>
    <row r="58" spans="1:4" x14ac:dyDescent="0.25">
      <c r="A58" s="1">
        <v>2</v>
      </c>
      <c r="B58" s="1" t="s">
        <v>81</v>
      </c>
      <c r="C58" s="1" t="s">
        <v>39</v>
      </c>
      <c r="D58" s="1">
        <v>4</v>
      </c>
    </row>
    <row r="59" spans="1:4" x14ac:dyDescent="0.25">
      <c r="A59">
        <v>3</v>
      </c>
      <c r="B59" s="1" t="s">
        <v>81</v>
      </c>
      <c r="C59" t="s">
        <v>40</v>
      </c>
      <c r="D59">
        <v>8</v>
      </c>
    </row>
    <row r="60" spans="1:4" x14ac:dyDescent="0.25">
      <c r="A60" s="1">
        <v>4</v>
      </c>
      <c r="B60" t="s">
        <v>80</v>
      </c>
      <c r="C60" t="s">
        <v>41</v>
      </c>
      <c r="D60">
        <v>2</v>
      </c>
    </row>
    <row r="61" spans="1:4" x14ac:dyDescent="0.25">
      <c r="A61" s="1">
        <v>5</v>
      </c>
      <c r="B61" s="1" t="s">
        <v>53</v>
      </c>
      <c r="C61" s="1" t="s">
        <v>41</v>
      </c>
      <c r="D61" s="1">
        <v>2</v>
      </c>
    </row>
    <row r="63" spans="1:4" x14ac:dyDescent="0.25">
      <c r="A63" t="s">
        <v>29</v>
      </c>
    </row>
    <row r="64" spans="1:4" x14ac:dyDescent="0.25">
      <c r="A64" s="1" t="s">
        <v>0</v>
      </c>
      <c r="B64" s="1" t="s">
        <v>1</v>
      </c>
      <c r="C64" s="1" t="s">
        <v>38</v>
      </c>
      <c r="D64" s="1" t="s">
        <v>3</v>
      </c>
    </row>
    <row r="65" spans="1:4" x14ac:dyDescent="0.25">
      <c r="A65" s="1">
        <v>1</v>
      </c>
      <c r="B65" s="1" t="s">
        <v>63</v>
      </c>
      <c r="C65" s="1" t="s">
        <v>59</v>
      </c>
      <c r="D65" s="1">
        <v>8</v>
      </c>
    </row>
    <row r="66" spans="1:4" x14ac:dyDescent="0.25">
      <c r="A66" s="1">
        <v>2</v>
      </c>
      <c r="B66" s="1" t="s">
        <v>31</v>
      </c>
      <c r="C66" s="1"/>
      <c r="D66" s="1">
        <v>1</v>
      </c>
    </row>
    <row r="67" spans="1:4" x14ac:dyDescent="0.25">
      <c r="A67" s="1">
        <v>3</v>
      </c>
      <c r="B67" t="s">
        <v>26</v>
      </c>
      <c r="D67">
        <v>2</v>
      </c>
    </row>
    <row r="68" spans="1:4" x14ac:dyDescent="0.25">
      <c r="A68" s="1">
        <v>4</v>
      </c>
      <c r="B68" s="1" t="s">
        <v>80</v>
      </c>
      <c r="C68" s="1" t="s">
        <v>103</v>
      </c>
      <c r="D68" s="1">
        <v>1</v>
      </c>
    </row>
    <row r="69" spans="1:4" x14ac:dyDescent="0.25">
      <c r="A69" s="1">
        <v>5</v>
      </c>
      <c r="B69" s="1" t="s">
        <v>80</v>
      </c>
      <c r="C69" s="1" t="s">
        <v>42</v>
      </c>
      <c r="D69" s="1">
        <v>2</v>
      </c>
    </row>
    <row r="70" spans="1:4" x14ac:dyDescent="0.25">
      <c r="A70" s="1">
        <v>6</v>
      </c>
      <c r="B70" s="1" t="s">
        <v>53</v>
      </c>
      <c r="C70" s="1" t="s">
        <v>82</v>
      </c>
      <c r="D70" s="1">
        <v>3</v>
      </c>
    </row>
    <row r="71" spans="1:4" s="1" customFormat="1" x14ac:dyDescent="0.25">
      <c r="A71" s="1">
        <v>7</v>
      </c>
      <c r="B71" s="1" t="s">
        <v>80</v>
      </c>
      <c r="C71" s="1" t="s">
        <v>43</v>
      </c>
      <c r="D71" s="1">
        <v>4</v>
      </c>
    </row>
    <row r="72" spans="1:4" s="1" customFormat="1" x14ac:dyDescent="0.25"/>
    <row r="73" spans="1:4" x14ac:dyDescent="0.25">
      <c r="A73" s="1" t="s">
        <v>30</v>
      </c>
      <c r="B73" s="1"/>
      <c r="C73" s="1"/>
      <c r="D73" s="1"/>
    </row>
    <row r="74" spans="1:4" x14ac:dyDescent="0.25">
      <c r="A74" s="1" t="s">
        <v>0</v>
      </c>
      <c r="B74" s="1" t="s">
        <v>1</v>
      </c>
      <c r="C74" s="1" t="s">
        <v>38</v>
      </c>
      <c r="D74" s="1" t="s">
        <v>3</v>
      </c>
    </row>
    <row r="75" spans="1:4" x14ac:dyDescent="0.25">
      <c r="A75" s="1">
        <v>1</v>
      </c>
      <c r="B75" s="1" t="s">
        <v>63</v>
      </c>
      <c r="C75" s="1" t="s">
        <v>59</v>
      </c>
      <c r="D75" s="1">
        <v>8</v>
      </c>
    </row>
    <row r="76" spans="1:4" x14ac:dyDescent="0.25">
      <c r="A76" s="1">
        <v>2</v>
      </c>
      <c r="B76" s="1" t="s">
        <v>31</v>
      </c>
      <c r="C76" s="1"/>
      <c r="D76" s="1">
        <v>1</v>
      </c>
    </row>
    <row r="77" spans="1:4" x14ac:dyDescent="0.25">
      <c r="A77" s="1">
        <v>3</v>
      </c>
      <c r="B77" s="1" t="s">
        <v>26</v>
      </c>
      <c r="C77" s="1"/>
      <c r="D77" s="1">
        <v>2</v>
      </c>
    </row>
    <row r="78" spans="1:4" x14ac:dyDescent="0.25">
      <c r="A78" s="1">
        <v>4</v>
      </c>
      <c r="B78" s="1" t="s">
        <v>104</v>
      </c>
      <c r="C78" s="1" t="s">
        <v>41</v>
      </c>
      <c r="D78" s="1">
        <v>1</v>
      </c>
    </row>
    <row r="79" spans="1:4" x14ac:dyDescent="0.25">
      <c r="A79" s="1">
        <v>5</v>
      </c>
      <c r="B79" s="1" t="s">
        <v>80</v>
      </c>
      <c r="C79" s="1" t="s">
        <v>42</v>
      </c>
      <c r="D79" s="1">
        <v>2</v>
      </c>
    </row>
    <row r="80" spans="1:4" x14ac:dyDescent="0.25">
      <c r="A80">
        <v>6</v>
      </c>
      <c r="B80" s="1" t="s">
        <v>53</v>
      </c>
      <c r="C80" s="1" t="s">
        <v>82</v>
      </c>
      <c r="D80" s="1">
        <v>3</v>
      </c>
    </row>
    <row r="81" spans="1:4" s="1" customFormat="1" x14ac:dyDescent="0.25">
      <c r="A81" s="1">
        <v>7</v>
      </c>
      <c r="B81" s="1" t="s">
        <v>80</v>
      </c>
      <c r="C81" s="1" t="s">
        <v>43</v>
      </c>
      <c r="D81" s="1">
        <v>4</v>
      </c>
    </row>
    <row r="83" spans="1:4" x14ac:dyDescent="0.25">
      <c r="A83" s="1" t="s">
        <v>32</v>
      </c>
      <c r="B83" s="1"/>
      <c r="C83" s="1"/>
      <c r="D83" s="1"/>
    </row>
    <row r="84" spans="1:4" x14ac:dyDescent="0.25">
      <c r="A84" s="1" t="s">
        <v>0</v>
      </c>
      <c r="B84" s="1" t="s">
        <v>1</v>
      </c>
      <c r="C84" s="1" t="s">
        <v>38</v>
      </c>
      <c r="D84" s="1" t="s">
        <v>3</v>
      </c>
    </row>
    <row r="85" spans="1:4" x14ac:dyDescent="0.25">
      <c r="A85" s="1">
        <v>1</v>
      </c>
      <c r="B85" s="1" t="s">
        <v>63</v>
      </c>
      <c r="C85" s="1" t="s">
        <v>59</v>
      </c>
      <c r="D85" s="1">
        <v>8</v>
      </c>
    </row>
    <row r="86" spans="1:4" x14ac:dyDescent="0.25">
      <c r="A86" s="1">
        <v>2</v>
      </c>
      <c r="B86" s="1" t="s">
        <v>31</v>
      </c>
      <c r="C86" s="1"/>
      <c r="D86" s="1">
        <v>6</v>
      </c>
    </row>
    <row r="87" spans="1:4" x14ac:dyDescent="0.25">
      <c r="A87" s="1">
        <v>3</v>
      </c>
      <c r="B87" s="1" t="s">
        <v>80</v>
      </c>
      <c r="C87" s="1" t="s">
        <v>44</v>
      </c>
      <c r="D87" s="1">
        <v>4</v>
      </c>
    </row>
    <row r="88" spans="1:4" x14ac:dyDescent="0.25">
      <c r="A88" s="1">
        <v>4</v>
      </c>
      <c r="B88" s="1" t="s">
        <v>87</v>
      </c>
      <c r="C88" s="1" t="s">
        <v>45</v>
      </c>
      <c r="D88" s="1">
        <v>8</v>
      </c>
    </row>
    <row r="89" spans="1:4" x14ac:dyDescent="0.25">
      <c r="A89" s="1">
        <v>5</v>
      </c>
      <c r="B89" s="1" t="s">
        <v>46</v>
      </c>
      <c r="C89" s="1" t="s">
        <v>45</v>
      </c>
      <c r="D89" s="1">
        <v>8</v>
      </c>
    </row>
    <row r="90" spans="1:4" s="1" customFormat="1" x14ac:dyDescent="0.25">
      <c r="A90" s="1">
        <v>6</v>
      </c>
      <c r="B90" s="1" t="s">
        <v>53</v>
      </c>
      <c r="C90" s="1" t="s">
        <v>44</v>
      </c>
      <c r="D90" s="1">
        <v>4</v>
      </c>
    </row>
    <row r="91" spans="1:4" s="1" customFormat="1" x14ac:dyDescent="0.25"/>
    <row r="92" spans="1:4" s="1" customFormat="1" x14ac:dyDescent="0.25">
      <c r="A92" s="1" t="s">
        <v>34</v>
      </c>
    </row>
    <row r="93" spans="1:4" s="1" customFormat="1" x14ac:dyDescent="0.25">
      <c r="A93" s="1" t="s">
        <v>0</v>
      </c>
      <c r="B93" s="1" t="s">
        <v>1</v>
      </c>
      <c r="C93" s="1" t="s">
        <v>38</v>
      </c>
      <c r="D93" s="1" t="s">
        <v>3</v>
      </c>
    </row>
    <row r="94" spans="1:4" s="1" customFormat="1" x14ac:dyDescent="0.25">
      <c r="A94" s="1">
        <v>1</v>
      </c>
      <c r="B94" s="1" t="s">
        <v>80</v>
      </c>
      <c r="C94" s="1" t="s">
        <v>52</v>
      </c>
      <c r="D94" s="1">
        <v>32</v>
      </c>
    </row>
    <row r="95" spans="1:4" s="1" customFormat="1" x14ac:dyDescent="0.25">
      <c r="A95" s="1">
        <v>2</v>
      </c>
      <c r="B95" s="1" t="s">
        <v>48</v>
      </c>
      <c r="C95" s="1" t="s">
        <v>47</v>
      </c>
      <c r="D95" s="1">
        <v>4</v>
      </c>
    </row>
    <row r="96" spans="1:4" s="1" customFormat="1" x14ac:dyDescent="0.25">
      <c r="A96" s="1">
        <v>3</v>
      </c>
      <c r="B96" s="1" t="s">
        <v>35</v>
      </c>
      <c r="D96" s="1">
        <v>4</v>
      </c>
    </row>
    <row r="97" spans="1:4" s="1" customFormat="1" x14ac:dyDescent="0.25">
      <c r="A97" s="1">
        <v>4</v>
      </c>
      <c r="B97" s="1" t="s">
        <v>109</v>
      </c>
      <c r="C97" s="1" t="s">
        <v>108</v>
      </c>
      <c r="D97" s="1">
        <v>32</v>
      </c>
    </row>
    <row r="98" spans="1:4" s="1" customFormat="1" x14ac:dyDescent="0.25">
      <c r="A98" s="1">
        <v>5</v>
      </c>
      <c r="B98" s="1" t="s">
        <v>53</v>
      </c>
      <c r="C98" s="1" t="s">
        <v>52</v>
      </c>
      <c r="D98" s="1">
        <v>32</v>
      </c>
    </row>
    <row r="99" spans="1:4" s="1" customFormat="1" x14ac:dyDescent="0.25">
      <c r="A99" s="1">
        <v>6</v>
      </c>
      <c r="B99" s="1" t="s">
        <v>107</v>
      </c>
      <c r="C99" s="1" t="s">
        <v>52</v>
      </c>
      <c r="D99" s="1">
        <v>32</v>
      </c>
    </row>
    <row r="100" spans="1:4" s="1" customFormat="1" x14ac:dyDescent="0.25"/>
    <row r="101" spans="1:4" x14ac:dyDescent="0.25">
      <c r="A101" s="1" t="s">
        <v>36</v>
      </c>
      <c r="B101" s="1"/>
      <c r="C101" s="1"/>
      <c r="D101" s="1"/>
    </row>
    <row r="102" spans="1:4" s="1" customFormat="1" x14ac:dyDescent="0.25">
      <c r="A102" s="1" t="s">
        <v>0</v>
      </c>
      <c r="B102" s="1" t="s">
        <v>1</v>
      </c>
      <c r="C102" s="1" t="s">
        <v>38</v>
      </c>
      <c r="D102" s="1" t="s">
        <v>3</v>
      </c>
    </row>
    <row r="103" spans="1:4" s="1" customFormat="1" x14ac:dyDescent="0.25">
      <c r="A103" s="1">
        <v>1</v>
      </c>
      <c r="B103" s="1" t="s">
        <v>80</v>
      </c>
      <c r="C103" s="1" t="s">
        <v>43</v>
      </c>
      <c r="D103" s="1">
        <v>4</v>
      </c>
    </row>
    <row r="104" spans="1:4" s="1" customFormat="1" x14ac:dyDescent="0.25"/>
    <row r="105" spans="1:4" s="1" customFormat="1" x14ac:dyDescent="0.25">
      <c r="A105" s="1" t="s">
        <v>33</v>
      </c>
    </row>
    <row r="106" spans="1:4" s="1" customFormat="1" x14ac:dyDescent="0.25">
      <c r="A106" s="1" t="s">
        <v>0</v>
      </c>
      <c r="B106" s="1" t="s">
        <v>1</v>
      </c>
      <c r="C106" s="1" t="s">
        <v>38</v>
      </c>
      <c r="D106" s="1" t="s">
        <v>3</v>
      </c>
    </row>
    <row r="107" spans="1:4" s="1" customFormat="1" x14ac:dyDescent="0.25">
      <c r="A107" s="1">
        <v>1</v>
      </c>
      <c r="B107" s="1" t="s">
        <v>63</v>
      </c>
      <c r="C107" s="1" t="s">
        <v>59</v>
      </c>
      <c r="D107" s="1">
        <v>8</v>
      </c>
    </row>
    <row r="108" spans="1:4" s="1" customFormat="1" x14ac:dyDescent="0.25">
      <c r="A108" s="1">
        <v>2</v>
      </c>
      <c r="B108" s="1" t="s">
        <v>63</v>
      </c>
      <c r="C108" s="1" t="s">
        <v>59</v>
      </c>
      <c r="D108" s="1">
        <v>28</v>
      </c>
    </row>
    <row r="109" spans="1:4" s="1" customFormat="1" x14ac:dyDescent="0.25">
      <c r="A109" s="1">
        <v>3</v>
      </c>
      <c r="B109" s="1" t="s">
        <v>31</v>
      </c>
      <c r="D109" s="1">
        <v>8</v>
      </c>
    </row>
    <row r="110" spans="1:4" s="1" customFormat="1" x14ac:dyDescent="0.25">
      <c r="A110" s="1">
        <v>4</v>
      </c>
      <c r="B110" s="1" t="s">
        <v>95</v>
      </c>
      <c r="C110" s="1" t="s">
        <v>51</v>
      </c>
      <c r="D110" s="1">
        <v>2</v>
      </c>
    </row>
    <row r="111" spans="1:4" s="1" customFormat="1" x14ac:dyDescent="0.25"/>
    <row r="112" spans="1:4" s="1" customFormat="1" x14ac:dyDescent="0.25">
      <c r="A112" s="1" t="s">
        <v>37</v>
      </c>
    </row>
    <row r="113" spans="1:4" s="1" customFormat="1" x14ac:dyDescent="0.25">
      <c r="A113" s="1" t="s">
        <v>0</v>
      </c>
      <c r="B113" s="1" t="s">
        <v>1</v>
      </c>
      <c r="C113" s="1" t="s">
        <v>38</v>
      </c>
      <c r="D113" s="1" t="s">
        <v>3</v>
      </c>
    </row>
    <row r="114" spans="1:4" s="1" customFormat="1" x14ac:dyDescent="0.25">
      <c r="A114" s="1">
        <v>1</v>
      </c>
      <c r="B114" s="1" t="s">
        <v>80</v>
      </c>
      <c r="C114" s="1" t="s">
        <v>43</v>
      </c>
      <c r="D114" s="1">
        <v>2</v>
      </c>
    </row>
    <row r="115" spans="1:4" x14ac:dyDescent="0.25">
      <c r="A115">
        <v>2</v>
      </c>
      <c r="B115" t="s">
        <v>50</v>
      </c>
      <c r="C115" t="s">
        <v>49</v>
      </c>
      <c r="D115">
        <v>2</v>
      </c>
    </row>
  </sheetData>
  <hyperlinks>
    <hyperlink ref="F34" r:id="rId1" location="91239a110/=14mmbfn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cruiser</dc:creator>
  <cp:lastModifiedBy>cruiser</cp:lastModifiedBy>
  <dcterms:created xsi:type="dcterms:W3CDTF">2016-10-16T22:53:48Z</dcterms:created>
  <dcterms:modified xsi:type="dcterms:W3CDTF">2016-10-17T01:48:44Z</dcterms:modified>
</cp:coreProperties>
</file>