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>
    <definedName name="A">'Sheet 1'!$B$4</definedName>
    <definedName name="Vprog">'Sheet 1'!$B$1</definedName>
    <definedName name="J">'Sheet 1'!$B$5</definedName>
    <definedName name="Dist">'Sheet 1'!$B$3</definedName>
    <definedName name="Time1">'Sheet 1'!$B$4</definedName>
    <definedName name="Time4">'Sheet 1'!$B$7</definedName>
    <definedName name="Filter1">'Sheet 1'!$B$8</definedName>
    <definedName name="Time2">'Sheet 1'!$B$5</definedName>
    <definedName name="N">'Sheet 1'!$B$10</definedName>
    <definedName name="X">'Sheet 1'!$B$3</definedName>
    <definedName name="Filter2">'Sheet 1'!$B$9</definedName>
    <definedName name="itp">'Sheet 1'!$B$6</definedName>
  </definedNames>
  <calcPr/>
</workbook>
</file>

<file path=xl/sharedStrings.xml><?xml version="1.0" encoding="utf-8"?>
<sst xmlns="http://schemas.openxmlformats.org/spreadsheetml/2006/main" count="36" uniqueCount="28">
  <si>
    <t>Max Vel</t>
  </si>
  <si>
    <t>in/sec</t>
  </si>
  <si>
    <t>Max Vel adj</t>
  </si>
  <si>
    <t>Dist</t>
  </si>
  <si>
    <t>in</t>
  </si>
  <si>
    <t>Max Acc</t>
  </si>
  <si>
    <t>in/sec^2</t>
  </si>
  <si>
    <t>T(Pos) ms</t>
  </si>
  <si>
    <t>Max Jerk</t>
  </si>
  <si>
    <t>in/sec^3</t>
  </si>
  <si>
    <t>itp</t>
  </si>
  <si>
    <t>ms</t>
  </si>
  <si>
    <t>t</t>
  </si>
  <si>
    <t>T4</t>
  </si>
  <si>
    <t>FL1</t>
  </si>
  <si>
    <t>Max Pos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</si>
  <si>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</si>
  <si>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</si>
  <si>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</si>
  <si>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</si>
  <si>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</si>
  <si>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</si>
  <si>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</si>
  <si>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</si>
  <si>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Vel</t>
  </si>
  <si>
    <t>Pos</t>
  </si>
  <si>
    <t>Acc</t>
  </si>
  <si>
    <t>Jerk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</si>
</sst>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0" fillId="0" fontId="2" numFmtId="0" xfId="0" applyAlignment="1" applyFont="1">
      <alignment wrapText="1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 wrapText="1"/>
    </xf>
    <xf borderId="2" fillId="0" fontId="1" numFmtId="0" xfId="0" applyAlignment="1" applyBorder="1" applyFont="1">
      <alignment/>
    </xf>
    <xf borderId="3" fillId="3" fontId="1" numFmtId="0" xfId="0" applyAlignment="1" applyBorder="1" applyFill="1" applyFont="1">
      <alignment/>
    </xf>
    <xf borderId="4" fillId="0" fontId="2" numFmtId="0" xfId="0" applyAlignment="1" applyBorder="1" applyFont="1">
      <alignment wrapText="1"/>
    </xf>
    <xf borderId="5" fillId="0" fontId="1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'Sheet 1'!$F$12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'Sheet 1'!$B$13:$B$231</c:f>
            </c:numRef>
          </c:xVal>
          <c:yVal>
            <c:numRef>
              <c:f>'Sheet 1'!$F$13:$F$231</c:f>
            </c:numRef>
          </c:yVal>
        </c:ser>
        <c:ser>
          <c:idx val="1"/>
          <c:order val="1"/>
          <c:tx>
            <c:strRef>
              <c:f>'Sheet 1'!$G$12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'Sheet 1'!$B$13:$B$231</c:f>
            </c:numRef>
          </c:xVal>
          <c:yVal>
            <c:numRef>
              <c:f>'Sheet 1'!$G$13:$G$231</c:f>
            </c:numRef>
          </c:yVal>
        </c:ser>
        <c:ser>
          <c:idx val="2"/>
          <c:order val="2"/>
          <c:tx>
            <c:strRef>
              <c:f>'Sheet 1'!$H$12</c:f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'Sheet 1'!$B$13:$B$231</c:f>
            </c:numRef>
          </c:xVal>
          <c:yVal>
            <c:numRef>
              <c:f>'Sheet 1'!$H$13:$H$231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83699"/>
        <c:axId val="1373180954"/>
      </c:scatterChart>
      <c:valAx>
        <c:axId val="1463483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3180954"/>
      </c:valAx>
      <c:valAx>
        <c:axId val="1373180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348369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'Sheet 1'!$D$1:$D$239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'Sheet 1'!$E$1:$E$239</c:f>
            </c:numRef>
          </c:val>
          <c:smooth val="0"/>
        </c:ser>
        <c:axId val="1535792672"/>
        <c:axId val="130463845"/>
      </c:lineChart>
      <c:catAx>
        <c:axId val="153579267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0463845"/>
      </c:catAx>
      <c:valAx>
        <c:axId val="130463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3579267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295275</xdr:colOff>
      <xdr:row>9</xdr:row>
      <xdr:rowOff>447675</xdr:rowOff>
    </xdr:from>
    <xdr:to>
      <xdr:col>18</xdr:col>
      <xdr:colOff>85725</xdr:colOff>
      <xdr:row>29</xdr:row>
      <xdr:rowOff>171450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457200</xdr:colOff>
      <xdr:row>33</xdr:row>
      <xdr:rowOff>342900</xdr:rowOff>
    </xdr:from>
    <xdr:to>
      <xdr:col>18</xdr:col>
      <xdr:colOff>600075</xdr:colOff>
      <xdr:row>53</xdr:row>
      <xdr:rowOff>66675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3" width="10.0"/>
    <col customWidth="1" min="4" max="4" width="13.43"/>
    <col customWidth="1" min="5" max="5" width="12.57"/>
    <col customWidth="1" min="6" max="10" width="10.0"/>
    <col customWidth="1" min="11" max="11" width="18.86"/>
    <col customWidth="1" min="12" max="20" width="10.0"/>
  </cols>
  <sheetData>
    <row r="1" ht="15.0" customHeight="1">
      <c r="A1" s="1" t="s">
        <v>0</v>
      </c>
      <c r="B1" s="2">
        <v>100.0</v>
      </c>
      <c r="C1" s="1" t="s">
        <v>1</v>
      </c>
      <c r="D1" s="3"/>
      <c r="E1" s="3"/>
      <c r="F1" s="3"/>
      <c r="G1" s="3"/>
      <c r="H1" s="3"/>
    </row>
    <row r="2" ht="15.0" customHeight="1">
      <c r="A2" s="1" t="s">
        <v>2</v>
      </c>
      <c r="B2" s="3">
        <f>MIN(B1,(-(A^2)+sqrt(A^4-4*J*(-J*A*X)))/(2*J))</f>
        <v>100</v>
      </c>
      <c r="C2" s="1" t="s">
        <v>1</v>
      </c>
      <c r="D2" s="3"/>
      <c r="E2" s="3"/>
      <c r="F2" s="3"/>
      <c r="G2" s="3"/>
      <c r="H2" s="3"/>
    </row>
    <row r="3" ht="15.0" customHeight="1">
      <c r="A3" s="1" t="s">
        <v>3</v>
      </c>
      <c r="B3" s="4">
        <v>123.456</v>
      </c>
      <c r="C3" s="1" t="s">
        <v>4</v>
      </c>
      <c r="D3" s="3"/>
      <c r="E3" s="3"/>
      <c r="F3" s="3"/>
      <c r="G3" s="3"/>
      <c r="H3" s="3"/>
    </row>
    <row r="4" ht="15.0" customHeight="1">
      <c r="A4" s="1" t="s">
        <v>5</v>
      </c>
      <c r="B4" s="2">
        <v>250.0</v>
      </c>
      <c r="C4" s="1" t="s">
        <v>6</v>
      </c>
      <c r="D4" s="3"/>
      <c r="E4" s="3"/>
      <c r="F4" s="3"/>
      <c r="G4" s="1" t="s">
        <v>7</v>
      </c>
      <c r="H4" s="3"/>
    </row>
    <row r="5" ht="15.0" customHeight="1">
      <c r="A5" s="1" t="s">
        <v>8</v>
      </c>
      <c r="B5" s="2">
        <v>1250.0</v>
      </c>
      <c r="C5" s="1" t="s">
        <v>9</v>
      </c>
      <c r="D5" s="3"/>
      <c r="F5" s="3"/>
      <c r="G5" s="3">
        <f>(B9+B8+B10)*B6</f>
        <v>1834.56</v>
      </c>
      <c r="H5" s="3"/>
    </row>
    <row r="6" ht="15.0" customHeight="1">
      <c r="A6" s="1" t="s">
        <v>10</v>
      </c>
      <c r="B6" s="2">
        <v>10.0</v>
      </c>
      <c r="C6" s="1" t="s">
        <v>11</v>
      </c>
      <c r="D6" s="3"/>
      <c r="E6" s="3"/>
      <c r="F6" s="3"/>
      <c r="G6" s="3"/>
      <c r="H6" s="3"/>
      <c r="I6" s="5" t="s">
        <v>12</v>
      </c>
    </row>
    <row r="7" ht="15.0" customHeight="1">
      <c r="A7" s="1" t="s">
        <v>13</v>
      </c>
      <c r="B7" s="3">
        <f>Dist/B2*1000</f>
        <v>1234.56</v>
      </c>
      <c r="C7" s="1" t="s">
        <v>11</v>
      </c>
      <c r="D7" s="3"/>
      <c r="E7" s="3"/>
      <c r="F7" s="3"/>
      <c r="G7" s="3"/>
      <c r="H7" s="3"/>
    </row>
    <row r="8" ht="15.0" customHeight="1">
      <c r="A8" s="1" t="s">
        <v>14</v>
      </c>
      <c r="B8" s="3">
        <f>ROUNDUP((B2/B4)*1000/itp,0)</f>
        <v>40</v>
      </c>
      <c r="C8" s="3"/>
      <c r="D8" s="3"/>
      <c r="E8" s="3"/>
      <c r="F8" s="5" t="s">
        <v>0</v>
      </c>
      <c r="G8" s="5" t="s">
        <v>15</v>
      </c>
      <c r="H8" s="5" t="s">
        <v>5</v>
      </c>
      <c r="I8" s="5" t="s">
        <v>8</v>
      </c>
    </row>
    <row r="9" ht="15.0" customHeight="1">
      <c r="A9" s="1" t="s">
        <v>16</v>
      </c>
      <c r="B9" s="3">
        <f>ROUNDUP((B4/B5)*1000/itp,0)</f>
        <v>20</v>
      </c>
      <c r="C9" s="3"/>
      <c r="D9" s="3"/>
      <c r="E9" s="3"/>
      <c r="F9">
        <f t="shared" ref="F9:I9" si="1">MAX(MAX(F13:F231),-MIN(F13:F231))</f>
        <v>100</v>
      </c>
      <c r="G9">
        <f t="shared" si="1"/>
        <v>123.456</v>
      </c>
      <c r="H9">
        <f t="shared" si="1"/>
        <v>250</v>
      </c>
      <c r="I9">
        <f t="shared" si="1"/>
        <v>1250</v>
      </c>
    </row>
    <row r="10" ht="15.0" customHeight="1">
      <c r="A10" s="1" t="s">
        <v>17</v>
      </c>
      <c r="B10" s="3">
        <f>Time4/itp</f>
        <v>123.456</v>
      </c>
      <c r="C10" s="3"/>
      <c r="D10" s="3"/>
      <c r="E10" s="3"/>
      <c r="F10" s="6"/>
      <c r="G10" s="6"/>
      <c r="H10" s="6"/>
      <c r="I10" s="7"/>
    </row>
    <row r="11" ht="15.0" customHeight="1">
      <c r="A11" s="6"/>
      <c r="B11" s="6"/>
      <c r="C11" s="6"/>
      <c r="D11" s="6"/>
      <c r="E11" s="8"/>
      <c r="F11" s="9" t="s">
        <v>18</v>
      </c>
      <c r="G11" s="9" t="s">
        <v>18</v>
      </c>
      <c r="H11" s="9" t="s">
        <v>18</v>
      </c>
      <c r="I11" s="9" t="s">
        <v>18</v>
      </c>
      <c r="J11" s="10"/>
    </row>
    <row r="12" ht="15.0" customHeight="1">
      <c r="A12" s="11" t="s">
        <v>19</v>
      </c>
      <c r="B12" s="11" t="s">
        <v>20</v>
      </c>
      <c r="C12" s="11" t="s">
        <v>21</v>
      </c>
      <c r="D12" s="12" t="s">
        <v>22</v>
      </c>
      <c r="E12" s="12" t="s">
        <v>23</v>
      </c>
      <c r="F12" s="13" t="s">
        <v>24</v>
      </c>
      <c r="G12" s="13" t="s">
        <v>25</v>
      </c>
      <c r="H12" s="13" t="s">
        <v>26</v>
      </c>
      <c r="I12" s="13" t="s">
        <v>27</v>
      </c>
      <c r="J12" s="10"/>
    </row>
    <row r="13" ht="15.0" customHeight="1">
      <c r="A13" s="11">
        <v>1.0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4">
        <f>F13+B13</f>
        <v>0</v>
      </c>
      <c r="H13" s="11">
        <v>0.0</v>
      </c>
      <c r="I13" s="11">
        <v>0.0</v>
      </c>
      <c r="J13" s="10"/>
    </row>
    <row r="14" ht="15.0" customHeight="1">
      <c r="A14" s="11">
        <v>2.0</v>
      </c>
      <c r="B14" s="14">
        <f>(A14-1)*itp/1000</f>
        <v>0.01</v>
      </c>
      <c r="C14" s="14">
        <f>IF(B10-ROUNDDOWN(B10)&gt;0,B10-ROUNDDOWN(B10),1)</f>
        <v>0.456</v>
      </c>
      <c r="D14" s="14">
        <f t="shared" ref="D14:D231" si="2">MAX(0,MIN($B$8,D13+IF(C14&gt;0,C14,-1)))</f>
        <v>0.456</v>
      </c>
      <c r="E14" s="14">
        <f t="shared" ref="E14:E231" si="3">SUM(OFFSET(D14,-1*MIN($B$9,A14)+1,0,MIN($B$9,A14),1))/$B$8</f>
        <v>0.0114</v>
      </c>
      <c r="F14" s="14">
        <f t="shared" ref="F14:F231" si="4">E14/$B$9*$B$2</f>
        <v>0.057</v>
      </c>
      <c r="G14" s="14">
        <f>(F14+F13)/2*itp/1000+G13</f>
        <v>0.000285</v>
      </c>
      <c r="H14" s="14">
        <f>(F14-F13)/(itp/1000)</f>
        <v>5.7</v>
      </c>
      <c r="I14" s="14">
        <f>(H14-H13)/(itp/1000)</f>
        <v>570</v>
      </c>
      <c r="J14" s="10"/>
    </row>
    <row r="15" ht="15.0" customHeight="1">
      <c r="A15" s="11">
        <v>3.0</v>
      </c>
      <c r="B15" s="14">
        <f>(A15-1)*itp/1000</f>
        <v>0.02</v>
      </c>
      <c r="C15" s="14">
        <f t="shared" ref="C15:C231" si="5">IF(A15&lt;$B$10+2,1,0)</f>
        <v>1</v>
      </c>
      <c r="D15" s="14">
        <f t="shared" si="2"/>
        <v>1.456</v>
      </c>
      <c r="E15" s="14">
        <f t="shared" si="3"/>
        <v>0.0478</v>
      </c>
      <c r="F15" s="14">
        <f t="shared" si="4"/>
        <v>0.239</v>
      </c>
      <c r="G15" s="14">
        <f>(F15+F14)/2*itp/1000+G14</f>
        <v>0.001765</v>
      </c>
      <c r="H15" s="14">
        <f>(F15-F14)/(itp/1000)</f>
        <v>18.2</v>
      </c>
      <c r="I15" s="14">
        <f>(H15-H14)/(itp/1000)</f>
        <v>1250</v>
      </c>
      <c r="J15" s="10"/>
    </row>
    <row r="16" ht="15.0" customHeight="1">
      <c r="A16" s="11">
        <v>4.0</v>
      </c>
      <c r="B16" s="14">
        <f>(A16-1)*itp/1000</f>
        <v>0.03</v>
      </c>
      <c r="C16" s="14">
        <f t="shared" si="5"/>
        <v>1</v>
      </c>
      <c r="D16" s="14">
        <f t="shared" si="2"/>
        <v>2.456</v>
      </c>
      <c r="E16" s="14">
        <f t="shared" si="3"/>
        <v>0.1092</v>
      </c>
      <c r="F16" s="14">
        <f t="shared" si="4"/>
        <v>0.546</v>
      </c>
      <c r="G16" s="14">
        <f>(F16+F15)/2*itp/1000+G15</f>
        <v>0.00569</v>
      </c>
      <c r="H16" s="14">
        <f>(F16-F15)/(itp/1000)</f>
        <v>30.7</v>
      </c>
      <c r="I16" s="14">
        <f>(H16-H15)/(itp/1000)</f>
        <v>1250</v>
      </c>
      <c r="J16" s="10"/>
    </row>
    <row r="17" ht="15.0" customHeight="1">
      <c r="A17" s="11">
        <v>5.0</v>
      </c>
      <c r="B17" s="14">
        <f>(A17-1)*itp/1000</f>
        <v>0.04</v>
      </c>
      <c r="C17" s="14">
        <f t="shared" si="5"/>
        <v>1</v>
      </c>
      <c r="D17" s="14">
        <f t="shared" si="2"/>
        <v>3.456</v>
      </c>
      <c r="E17" s="14">
        <f t="shared" si="3"/>
        <v>0.1956</v>
      </c>
      <c r="F17" s="14">
        <f t="shared" si="4"/>
        <v>0.978</v>
      </c>
      <c r="G17" s="14">
        <f>(F17+F16)/2*itp/1000+G16</f>
        <v>0.01331</v>
      </c>
      <c r="H17" s="14">
        <f>(F17-F16)/(itp/1000)</f>
        <v>43.2</v>
      </c>
      <c r="I17" s="14">
        <f>(H17-H16)/(itp/1000)</f>
        <v>1250</v>
      </c>
      <c r="J17" s="10"/>
    </row>
    <row r="18" ht="15.0" customHeight="1">
      <c r="A18" s="11">
        <v>6.0</v>
      </c>
      <c r="B18" s="14">
        <f>(A18-1)*itp/1000</f>
        <v>0.05</v>
      </c>
      <c r="C18" s="14">
        <f t="shared" si="5"/>
        <v>1</v>
      </c>
      <c r="D18" s="14">
        <f t="shared" si="2"/>
        <v>4.456</v>
      </c>
      <c r="E18" s="14">
        <f t="shared" si="3"/>
        <v>0.307</v>
      </c>
      <c r="F18" s="14">
        <f t="shared" si="4"/>
        <v>1.535</v>
      </c>
      <c r="G18" s="14">
        <f>(F18+F17)/2*itp/1000+G17</f>
        <v>0.025875</v>
      </c>
      <c r="H18" s="14">
        <f>(F18-F17)/(itp/1000)</f>
        <v>55.7</v>
      </c>
      <c r="I18" s="14">
        <f>(H18-H17)/(itp/1000)</f>
        <v>1250</v>
      </c>
      <c r="J18" s="10"/>
    </row>
    <row r="19" ht="15.0" customHeight="1">
      <c r="A19" s="11">
        <v>7.0</v>
      </c>
      <c r="B19" s="14">
        <f>(A19-1)*itp/1000</f>
        <v>0.06</v>
      </c>
      <c r="C19" s="14">
        <f t="shared" si="5"/>
        <v>1</v>
      </c>
      <c r="D19" s="14">
        <f t="shared" si="2"/>
        <v>5.456</v>
      </c>
      <c r="E19" s="14">
        <f t="shared" si="3"/>
        <v>0.4434</v>
      </c>
      <c r="F19" s="14">
        <f t="shared" si="4"/>
        <v>2.217</v>
      </c>
      <c r="G19" s="14">
        <f>(F19+F18)/2*itp/1000+G18</f>
        <v>0.044635</v>
      </c>
      <c r="H19" s="14">
        <f>(F19-F18)/(itp/1000)</f>
        <v>68.2</v>
      </c>
      <c r="I19" s="14">
        <f>(H19-H18)/(itp/1000)</f>
        <v>1250</v>
      </c>
      <c r="J19" s="10"/>
    </row>
    <row r="20" ht="15.0" customHeight="1">
      <c r="A20" s="11">
        <v>8.0</v>
      </c>
      <c r="B20" s="14">
        <f>(A20-1)*itp/1000</f>
        <v>0.07</v>
      </c>
      <c r="C20" s="14">
        <f t="shared" si="5"/>
        <v>1</v>
      </c>
      <c r="D20" s="14">
        <f t="shared" si="2"/>
        <v>6.456</v>
      </c>
      <c r="E20" s="14">
        <f t="shared" si="3"/>
        <v>0.6048</v>
      </c>
      <c r="F20" s="14">
        <f t="shared" si="4"/>
        <v>3.024</v>
      </c>
      <c r="G20" s="14">
        <f>(F20+F19)/2*itp/1000+G19</f>
        <v>0.07084</v>
      </c>
      <c r="H20" s="14">
        <f>(F20-F19)/(itp/1000)</f>
        <v>80.7</v>
      </c>
      <c r="I20" s="14">
        <f>(H20-H19)/(itp/1000)</f>
        <v>1250</v>
      </c>
      <c r="J20" s="10"/>
    </row>
    <row r="21" ht="15.0" customHeight="1">
      <c r="A21" s="11">
        <v>9.0</v>
      </c>
      <c r="B21" s="14">
        <f>(A21-1)*itp/1000</f>
        <v>0.08</v>
      </c>
      <c r="C21" s="14">
        <f t="shared" si="5"/>
        <v>1</v>
      </c>
      <c r="D21" s="14">
        <f t="shared" si="2"/>
        <v>7.456</v>
      </c>
      <c r="E21" s="14">
        <f t="shared" si="3"/>
        <v>0.7912</v>
      </c>
      <c r="F21" s="14">
        <f t="shared" si="4"/>
        <v>3.956</v>
      </c>
      <c r="G21" s="14">
        <f>(F21+F20)/2*itp/1000+G20</f>
        <v>0.10574</v>
      </c>
      <c r="H21" s="14">
        <f>(F21-F20)/(itp/1000)</f>
        <v>93.2</v>
      </c>
      <c r="I21" s="14">
        <f>(H21-H20)/(itp/1000)</f>
        <v>1250</v>
      </c>
      <c r="J21" s="10"/>
    </row>
    <row r="22" ht="15.0" customHeight="1">
      <c r="A22" s="11">
        <v>10.0</v>
      </c>
      <c r="B22" s="14">
        <f>(A22-1)*itp/1000</f>
        <v>0.09</v>
      </c>
      <c r="C22" s="14">
        <f t="shared" si="5"/>
        <v>1</v>
      </c>
      <c r="D22" s="14">
        <f t="shared" si="2"/>
        <v>8.456</v>
      </c>
      <c r="E22" s="14">
        <f t="shared" si="3"/>
        <v>1.0026</v>
      </c>
      <c r="F22" s="14">
        <f t="shared" si="4"/>
        <v>5.013</v>
      </c>
      <c r="G22" s="14">
        <f>(F22+F21)/2*itp/1000+G21</f>
        <v>0.150585</v>
      </c>
      <c r="H22" s="14">
        <f>(F22-F21)/(itp/1000)</f>
        <v>105.7</v>
      </c>
      <c r="I22" s="14">
        <f>(H22-H21)/(itp/1000)</f>
        <v>1250</v>
      </c>
      <c r="J22" s="10"/>
    </row>
    <row r="23" ht="15.0" customHeight="1">
      <c r="A23" s="11">
        <v>11.0</v>
      </c>
      <c r="B23" s="14">
        <f>(A23-1)*itp/1000</f>
        <v>0.1</v>
      </c>
      <c r="C23" s="14">
        <f t="shared" si="5"/>
        <v>1</v>
      </c>
      <c r="D23" s="14">
        <f t="shared" si="2"/>
        <v>9.456</v>
      </c>
      <c r="E23" s="14">
        <f t="shared" si="3"/>
        <v>1.239</v>
      </c>
      <c r="F23" s="14">
        <f t="shared" si="4"/>
        <v>6.195</v>
      </c>
      <c r="G23" s="14">
        <f>(F23+F22)/2*itp/1000+G22</f>
        <v>0.206625</v>
      </c>
      <c r="H23" s="14">
        <f>(F23-F22)/(itp/1000)</f>
        <v>118.2</v>
      </c>
      <c r="I23" s="14">
        <f>(H23-H22)/(itp/1000)</f>
        <v>1250</v>
      </c>
      <c r="J23" s="10"/>
    </row>
    <row r="24" ht="15.0" customHeight="1">
      <c r="A24" s="11">
        <v>12.0</v>
      </c>
      <c r="B24" s="14">
        <f>(A24-1)*itp/1000</f>
        <v>0.11</v>
      </c>
      <c r="C24" s="14">
        <f t="shared" si="5"/>
        <v>1</v>
      </c>
      <c r="D24" s="14">
        <f t="shared" si="2"/>
        <v>10.456</v>
      </c>
      <c r="E24" s="14">
        <f t="shared" si="3"/>
        <v>1.5004</v>
      </c>
      <c r="F24" s="14">
        <f t="shared" si="4"/>
        <v>7.502</v>
      </c>
      <c r="G24" s="14">
        <f>(F24+F23)/2*itp/1000+G23</f>
        <v>0.27511</v>
      </c>
      <c r="H24" s="14">
        <f>(F24-F23)/(itp/1000)</f>
        <v>130.7</v>
      </c>
      <c r="I24" s="14">
        <f>(H24-H23)/(itp/1000)</f>
        <v>1250</v>
      </c>
      <c r="J24" s="10"/>
    </row>
    <row r="25" ht="15.0" customHeight="1">
      <c r="A25" s="11">
        <v>13.0</v>
      </c>
      <c r="B25" s="14">
        <f>(A25-1)*itp/1000</f>
        <v>0.12</v>
      </c>
      <c r="C25" s="14">
        <f t="shared" si="5"/>
        <v>1</v>
      </c>
      <c r="D25" s="14">
        <f t="shared" si="2"/>
        <v>11.456</v>
      </c>
      <c r="E25" s="14">
        <f t="shared" si="3"/>
        <v>1.7868</v>
      </c>
      <c r="F25" s="14">
        <f t="shared" si="4"/>
        <v>8.934</v>
      </c>
      <c r="G25" s="14">
        <f>(F25+F24)/2*itp/1000+G24</f>
        <v>0.35729</v>
      </c>
      <c r="H25" s="14">
        <f>(F25-F24)/(itp/1000)</f>
        <v>143.2</v>
      </c>
      <c r="I25" s="14">
        <f>(H25-H24)/(itp/1000)</f>
        <v>1250</v>
      </c>
      <c r="J25" s="10"/>
    </row>
    <row r="26" ht="15.0" customHeight="1">
      <c r="A26" s="11">
        <v>14.0</v>
      </c>
      <c r="B26" s="14">
        <f>(A26-1)*itp/1000</f>
        <v>0.13</v>
      </c>
      <c r="C26" s="14">
        <f t="shared" si="5"/>
        <v>1</v>
      </c>
      <c r="D26" s="14">
        <f t="shared" si="2"/>
        <v>12.456</v>
      </c>
      <c r="E26" s="14">
        <f t="shared" si="3"/>
        <v>2.0982</v>
      </c>
      <c r="F26" s="14">
        <f t="shared" si="4"/>
        <v>10.491</v>
      </c>
      <c r="G26" s="14">
        <f>(F26+F25)/2*itp/1000+G25</f>
        <v>0.454415</v>
      </c>
      <c r="H26" s="14">
        <f>(F26-F25)/(itp/1000)</f>
        <v>155.7</v>
      </c>
      <c r="I26" s="14">
        <f>(H26-H25)/(itp/1000)</f>
        <v>1250</v>
      </c>
      <c r="J26" s="10"/>
    </row>
    <row r="27" ht="15.0" customHeight="1">
      <c r="A27" s="11">
        <v>15.0</v>
      </c>
      <c r="B27" s="14">
        <f>(A27-1)*itp/1000</f>
        <v>0.14</v>
      </c>
      <c r="C27" s="14">
        <f t="shared" si="5"/>
        <v>1</v>
      </c>
      <c r="D27" s="14">
        <f t="shared" si="2"/>
        <v>13.456</v>
      </c>
      <c r="E27" s="14">
        <f t="shared" si="3"/>
        <v>2.4346</v>
      </c>
      <c r="F27" s="14">
        <f t="shared" si="4"/>
        <v>12.173</v>
      </c>
      <c r="G27" s="14">
        <f>(F27+F26)/2*itp/1000+G26</f>
        <v>0.567735</v>
      </c>
      <c r="H27" s="14">
        <f>(F27-F26)/(itp/1000)</f>
        <v>168.2</v>
      </c>
      <c r="I27" s="14">
        <f>(H27-H26)/(itp/1000)</f>
        <v>1250</v>
      </c>
      <c r="J27" s="10"/>
    </row>
    <row r="28" ht="15.0" customHeight="1">
      <c r="A28" s="14">
        <f t="shared" ref="A28:A231" si="6">A27+1</f>
        <v>16</v>
      </c>
      <c r="B28" s="14">
        <f>(A28-1)*itp/1000</f>
        <v>0.15</v>
      </c>
      <c r="C28" s="14">
        <f t="shared" si="5"/>
        <v>1</v>
      </c>
      <c r="D28" s="14">
        <f t="shared" si="2"/>
        <v>14.456</v>
      </c>
      <c r="E28" s="14">
        <f t="shared" si="3"/>
        <v>2.796</v>
      </c>
      <c r="F28" s="14">
        <f t="shared" si="4"/>
        <v>13.98</v>
      </c>
      <c r="G28" s="14">
        <f>(F28+F27)/2*itp/1000+G27</f>
        <v>0.6985</v>
      </c>
      <c r="H28" s="14">
        <f>(F28-F27)/(itp/1000)</f>
        <v>180.7</v>
      </c>
      <c r="I28" s="14">
        <f>(H28-H27)/(itp/1000)</f>
        <v>1250</v>
      </c>
      <c r="J28" s="10"/>
    </row>
    <row r="29" ht="15.0" customHeight="1">
      <c r="A29" s="14">
        <f t="shared" si="6"/>
        <v>17</v>
      </c>
      <c r="B29" s="14">
        <f>(A29-1)*itp/1000</f>
        <v>0.16</v>
      </c>
      <c r="C29" s="14">
        <f t="shared" si="5"/>
        <v>1</v>
      </c>
      <c r="D29" s="14">
        <f t="shared" si="2"/>
        <v>15.456</v>
      </c>
      <c r="E29" s="14">
        <f t="shared" si="3"/>
        <v>3.1824</v>
      </c>
      <c r="F29" s="14">
        <f t="shared" si="4"/>
        <v>15.912</v>
      </c>
      <c r="G29" s="14">
        <f>(F29+F28)/2*itp/1000+G28</f>
        <v>0.84796</v>
      </c>
      <c r="H29" s="14">
        <f>(F29-F28)/(itp/1000)</f>
        <v>193.2</v>
      </c>
      <c r="I29" s="14">
        <f>(H29-H28)/(itp/1000)</f>
        <v>1250</v>
      </c>
      <c r="J29" s="10"/>
    </row>
    <row r="30" ht="15.0" customHeight="1">
      <c r="A30" s="14">
        <f t="shared" si="6"/>
        <v>18</v>
      </c>
      <c r="B30" s="14">
        <f>(A30-1)*itp/1000</f>
        <v>0.17</v>
      </c>
      <c r="C30" s="14">
        <f t="shared" si="5"/>
        <v>1</v>
      </c>
      <c r="D30" s="14">
        <f t="shared" si="2"/>
        <v>16.456</v>
      </c>
      <c r="E30" s="14">
        <f t="shared" si="3"/>
        <v>3.5938</v>
      </c>
      <c r="F30" s="14">
        <f t="shared" si="4"/>
        <v>17.969</v>
      </c>
      <c r="G30" s="14">
        <f>(F30+F29)/2*itp/1000+G29</f>
        <v>1.017365</v>
      </c>
      <c r="H30" s="14">
        <f>(F30-F29)/(itp/1000)</f>
        <v>205.7</v>
      </c>
      <c r="I30" s="14">
        <f>(H30-H29)/(itp/1000)</f>
        <v>1250</v>
      </c>
      <c r="J30" s="10"/>
    </row>
    <row r="31" ht="15.0" customHeight="1">
      <c r="A31" s="14">
        <f t="shared" si="6"/>
        <v>19</v>
      </c>
      <c r="B31" s="14">
        <f>(A31-1)*itp/1000</f>
        <v>0.18</v>
      </c>
      <c r="C31" s="14">
        <f t="shared" si="5"/>
        <v>1</v>
      </c>
      <c r="D31" s="14">
        <f t="shared" si="2"/>
        <v>17.456</v>
      </c>
      <c r="E31" s="14">
        <f t="shared" si="3"/>
        <v>4.0302</v>
      </c>
      <c r="F31" s="14">
        <f t="shared" si="4"/>
        <v>20.151</v>
      </c>
      <c r="G31" s="14">
        <f>(F31+F30)/2*itp/1000+G30</f>
        <v>1.207965</v>
      </c>
      <c r="H31" s="14">
        <f>(F31-F30)/(itp/1000)</f>
        <v>218.2</v>
      </c>
      <c r="I31" s="14">
        <f>(H31-H30)/(itp/1000)</f>
        <v>1250</v>
      </c>
      <c r="J31" s="10"/>
    </row>
    <row r="32" ht="15.0" customHeight="1">
      <c r="A32" s="14">
        <f t="shared" si="6"/>
        <v>20</v>
      </c>
      <c r="B32" s="14">
        <f>(A32-1)*itp/1000</f>
        <v>0.19</v>
      </c>
      <c r="C32" s="14">
        <f t="shared" si="5"/>
        <v>1</v>
      </c>
      <c r="D32" s="14">
        <f t="shared" si="2"/>
        <v>18.456</v>
      </c>
      <c r="E32" s="14">
        <f t="shared" si="3"/>
        <v>4.4916</v>
      </c>
      <c r="F32" s="14">
        <f t="shared" si="4"/>
        <v>22.458</v>
      </c>
      <c r="G32" s="14">
        <f>(F32+F31)/2*itp/1000+G31</f>
        <v>1.42101</v>
      </c>
      <c r="H32" s="14">
        <f>(F32-F31)/(itp/1000)</f>
        <v>230.7</v>
      </c>
      <c r="I32" s="14">
        <f>(H32-H31)/(itp/1000)</f>
        <v>1250</v>
      </c>
      <c r="J32" s="10"/>
    </row>
    <row r="33" ht="15.0" customHeight="1">
      <c r="A33" s="14">
        <f t="shared" si="6"/>
        <v>21</v>
      </c>
      <c r="B33" s="14">
        <f>(A33-1)*itp/1000</f>
        <v>0.2</v>
      </c>
      <c r="C33" s="14">
        <f t="shared" si="5"/>
        <v>1</v>
      </c>
      <c r="D33" s="14">
        <f t="shared" si="2"/>
        <v>19.456</v>
      </c>
      <c r="E33" s="14">
        <f t="shared" si="3"/>
        <v>4.978</v>
      </c>
      <c r="F33" s="14">
        <f t="shared" si="4"/>
        <v>24.89</v>
      </c>
      <c r="G33" s="14">
        <f>(F33+F32)/2*itp/1000+G32</f>
        <v>1.65775</v>
      </c>
      <c r="H33" s="14">
        <f>(F33-F32)/(itp/1000)</f>
        <v>243.2</v>
      </c>
      <c r="I33" s="14">
        <f>(H33-H32)/(itp/1000)</f>
        <v>1250</v>
      </c>
      <c r="J33" s="10"/>
    </row>
    <row r="34" ht="15.0" customHeight="1">
      <c r="A34" s="14">
        <f t="shared" si="6"/>
        <v>22</v>
      </c>
      <c r="B34" s="14">
        <f>(A34-1)*itp/1000</f>
        <v>0.21</v>
      </c>
      <c r="C34" s="14">
        <f t="shared" si="5"/>
        <v>1</v>
      </c>
      <c r="D34" s="14">
        <f t="shared" si="2"/>
        <v>20.456</v>
      </c>
      <c r="E34" s="14">
        <f t="shared" si="3"/>
        <v>5.478</v>
      </c>
      <c r="F34" s="14">
        <f t="shared" si="4"/>
        <v>27.39</v>
      </c>
      <c r="G34" s="14">
        <f>(F34+F33)/2*itp/1000+G33</f>
        <v>1.91915</v>
      </c>
      <c r="H34" s="14">
        <f>(F34-F33)/(itp/1000)</f>
        <v>250</v>
      </c>
      <c r="I34" s="14">
        <f>(H34-H33)/(itp/1000)</f>
        <v>680</v>
      </c>
      <c r="J34" s="10"/>
    </row>
    <row r="35" ht="15.0" customHeight="1">
      <c r="A35" s="14">
        <f t="shared" si="6"/>
        <v>23</v>
      </c>
      <c r="B35" s="14">
        <f>(A35-1)*itp/1000</f>
        <v>0.22</v>
      </c>
      <c r="C35" s="14">
        <f t="shared" si="5"/>
        <v>1</v>
      </c>
      <c r="D35" s="14">
        <f t="shared" si="2"/>
        <v>21.456</v>
      </c>
      <c r="E35" s="14">
        <f t="shared" si="3"/>
        <v>5.978</v>
      </c>
      <c r="F35" s="14">
        <f t="shared" si="4"/>
        <v>29.89</v>
      </c>
      <c r="G35" s="14">
        <f>(F35+F34)/2*itp/1000+G34</f>
        <v>2.20555</v>
      </c>
      <c r="H35" s="14">
        <f>(F35-F34)/(itp/1000)</f>
        <v>250</v>
      </c>
      <c r="I35" s="14">
        <f>(H35-H34)/(itp/1000)</f>
        <v>0</v>
      </c>
      <c r="J35" s="10"/>
    </row>
    <row r="36" ht="15.0" customHeight="1">
      <c r="A36" s="14">
        <f t="shared" si="6"/>
        <v>24</v>
      </c>
      <c r="B36" s="14">
        <f>(A36-1)*itp/1000</f>
        <v>0.23</v>
      </c>
      <c r="C36" s="14">
        <f t="shared" si="5"/>
        <v>1</v>
      </c>
      <c r="D36" s="14">
        <f t="shared" si="2"/>
        <v>22.456</v>
      </c>
      <c r="E36" s="14">
        <f t="shared" si="3"/>
        <v>6.478</v>
      </c>
      <c r="F36" s="14">
        <f t="shared" si="4"/>
        <v>32.39</v>
      </c>
      <c r="G36" s="14">
        <f>(F36+F35)/2*itp/1000+G35</f>
        <v>2.51695</v>
      </c>
      <c r="H36" s="14">
        <f>(F36-F35)/(itp/1000)</f>
        <v>250</v>
      </c>
      <c r="I36" s="14">
        <f>(H36-H35)/(itp/1000)</f>
        <v>0</v>
      </c>
      <c r="J36" s="10"/>
    </row>
    <row r="37" ht="15.0" customHeight="1">
      <c r="A37" s="14">
        <f t="shared" si="6"/>
        <v>25</v>
      </c>
      <c r="B37" s="14">
        <f>(A37-1)*itp/1000</f>
        <v>0.24</v>
      </c>
      <c r="C37" s="14">
        <f t="shared" si="5"/>
        <v>1</v>
      </c>
      <c r="D37" s="14">
        <f t="shared" si="2"/>
        <v>23.456</v>
      </c>
      <c r="E37" s="14">
        <f t="shared" si="3"/>
        <v>6.978</v>
      </c>
      <c r="F37" s="14">
        <f t="shared" si="4"/>
        <v>34.89</v>
      </c>
      <c r="G37" s="14">
        <f>(F37+F36)/2*itp/1000+G36</f>
        <v>2.85335</v>
      </c>
      <c r="H37" s="14">
        <f>(F37-F36)/(itp/1000)</f>
        <v>250</v>
      </c>
      <c r="I37" s="14">
        <f>(H37-H36)/(itp/1000)</f>
        <v>0</v>
      </c>
      <c r="J37" s="10"/>
    </row>
    <row r="38" ht="15.0" customHeight="1">
      <c r="A38" s="14">
        <f t="shared" si="6"/>
        <v>26</v>
      </c>
      <c r="B38" s="14">
        <f>(A38-1)*itp/1000</f>
        <v>0.25</v>
      </c>
      <c r="C38" s="14">
        <f t="shared" si="5"/>
        <v>1</v>
      </c>
      <c r="D38" s="14">
        <f t="shared" si="2"/>
        <v>24.456</v>
      </c>
      <c r="E38" s="14">
        <f t="shared" si="3"/>
        <v>7.478</v>
      </c>
      <c r="F38" s="14">
        <f t="shared" si="4"/>
        <v>37.39</v>
      </c>
      <c r="G38" s="14">
        <f>(F38+F37)/2*itp/1000+G37</f>
        <v>3.21475</v>
      </c>
      <c r="H38" s="14">
        <f>(F38-F37)/(itp/1000)</f>
        <v>250</v>
      </c>
      <c r="I38" s="14">
        <f>(H38-H37)/(itp/1000)</f>
        <v>0</v>
      </c>
      <c r="J38" s="10"/>
    </row>
    <row r="39" ht="15.0" customHeight="1">
      <c r="A39" s="14">
        <f t="shared" si="6"/>
        <v>27</v>
      </c>
      <c r="B39" s="14">
        <f>(A39-1)*itp/1000</f>
        <v>0.26</v>
      </c>
      <c r="C39" s="14">
        <f t="shared" si="5"/>
        <v>1</v>
      </c>
      <c r="D39" s="14">
        <f t="shared" si="2"/>
        <v>25.456</v>
      </c>
      <c r="E39" s="14">
        <f t="shared" si="3"/>
        <v>7.978</v>
      </c>
      <c r="F39" s="14">
        <f t="shared" si="4"/>
        <v>39.89</v>
      </c>
      <c r="G39" s="14">
        <f>(F39+F38)/2*itp/1000+G38</f>
        <v>3.60115</v>
      </c>
      <c r="H39" s="14">
        <f>(F39-F38)/(itp/1000)</f>
        <v>250</v>
      </c>
      <c r="I39" s="14">
        <f>(H39-H38)/(itp/1000)</f>
        <v>0</v>
      </c>
      <c r="J39" s="10"/>
    </row>
    <row r="40" ht="15.0" customHeight="1">
      <c r="A40" s="14">
        <f t="shared" si="6"/>
        <v>28</v>
      </c>
      <c r="B40" s="14">
        <f>(A40-1)*itp/1000</f>
        <v>0.27</v>
      </c>
      <c r="C40" s="14">
        <f t="shared" si="5"/>
        <v>1</v>
      </c>
      <c r="D40" s="14">
        <f t="shared" si="2"/>
        <v>26.456</v>
      </c>
      <c r="E40" s="14">
        <f t="shared" si="3"/>
        <v>8.478</v>
      </c>
      <c r="F40" s="14">
        <f t="shared" si="4"/>
        <v>42.39</v>
      </c>
      <c r="G40" s="14">
        <f>(F40+F39)/2*itp/1000+G39</f>
        <v>4.01255</v>
      </c>
      <c r="H40" s="14">
        <f>(F40-F39)/(itp/1000)</f>
        <v>250</v>
      </c>
      <c r="I40" s="14">
        <f>(H40-H39)/(itp/1000)</f>
        <v>0</v>
      </c>
      <c r="J40" s="10"/>
    </row>
    <row r="41" ht="15.0" customHeight="1">
      <c r="A41" s="14">
        <f t="shared" si="6"/>
        <v>29</v>
      </c>
      <c r="B41" s="14">
        <f>(A41-1)*itp/1000</f>
        <v>0.28</v>
      </c>
      <c r="C41" s="14">
        <f t="shared" si="5"/>
        <v>1</v>
      </c>
      <c r="D41" s="14">
        <f t="shared" si="2"/>
        <v>27.456</v>
      </c>
      <c r="E41" s="14">
        <f t="shared" si="3"/>
        <v>8.978</v>
      </c>
      <c r="F41" s="14">
        <f t="shared" si="4"/>
        <v>44.89</v>
      </c>
      <c r="G41" s="14">
        <f>(F41+F40)/2*itp/1000+G40</f>
        <v>4.44895</v>
      </c>
      <c r="H41" s="14">
        <f>(F41-F40)/(itp/1000)</f>
        <v>250</v>
      </c>
      <c r="I41" s="14">
        <f>(H41-H40)/(itp/1000)</f>
        <v>0</v>
      </c>
      <c r="J41" s="10"/>
    </row>
    <row r="42" ht="15.0" customHeight="1">
      <c r="A42" s="14">
        <f t="shared" si="6"/>
        <v>30</v>
      </c>
      <c r="B42" s="14">
        <f>(A42-1)*itp/1000</f>
        <v>0.29</v>
      </c>
      <c r="C42" s="14">
        <f t="shared" si="5"/>
        <v>1</v>
      </c>
      <c r="D42" s="14">
        <f t="shared" si="2"/>
        <v>28.456</v>
      </c>
      <c r="E42" s="14">
        <f t="shared" si="3"/>
        <v>9.478</v>
      </c>
      <c r="F42" s="14">
        <f t="shared" si="4"/>
        <v>47.39</v>
      </c>
      <c r="G42" s="14">
        <f>(F42+F41)/2*itp/1000+G41</f>
        <v>4.91035</v>
      </c>
      <c r="H42" s="14">
        <f>(F42-F41)/(itp/1000)</f>
        <v>250</v>
      </c>
      <c r="I42" s="14">
        <f>(H42-H41)/(itp/1000)</f>
        <v>0</v>
      </c>
      <c r="J42" s="10"/>
    </row>
    <row r="43" ht="15.0" customHeight="1">
      <c r="A43" s="14">
        <f t="shared" si="6"/>
        <v>31</v>
      </c>
      <c r="B43" s="14">
        <f>(A43-1)*itp/1000</f>
        <v>0.3</v>
      </c>
      <c r="C43" s="14">
        <f t="shared" si="5"/>
        <v>1</v>
      </c>
      <c r="D43" s="14">
        <f t="shared" si="2"/>
        <v>29.456</v>
      </c>
      <c r="E43" s="14">
        <f t="shared" si="3"/>
        <v>9.978</v>
      </c>
      <c r="F43" s="14">
        <f t="shared" si="4"/>
        <v>49.89</v>
      </c>
      <c r="G43" s="14">
        <f>(F43+F42)/2*itp/1000+G42</f>
        <v>5.39675</v>
      </c>
      <c r="H43" s="14">
        <f>(F43-F42)/(itp/1000)</f>
        <v>250</v>
      </c>
      <c r="I43" s="14">
        <f>(H43-H42)/(itp/1000)</f>
        <v>0</v>
      </c>
      <c r="J43" s="10"/>
    </row>
    <row r="44" ht="15.0" customHeight="1">
      <c r="A44" s="14">
        <f t="shared" si="6"/>
        <v>32</v>
      </c>
      <c r="B44" s="14">
        <f>(A44-1)*itp/1000</f>
        <v>0.31</v>
      </c>
      <c r="C44" s="14">
        <f t="shared" si="5"/>
        <v>1</v>
      </c>
      <c r="D44" s="14">
        <f t="shared" si="2"/>
        <v>30.456</v>
      </c>
      <c r="E44" s="14">
        <f t="shared" si="3"/>
        <v>10.478</v>
      </c>
      <c r="F44" s="14">
        <f t="shared" si="4"/>
        <v>52.39</v>
      </c>
      <c r="G44" s="14">
        <f>(F44+F43)/2*itp/1000+G43</f>
        <v>5.90815</v>
      </c>
      <c r="H44" s="14">
        <f>(F44-F43)/(itp/1000)</f>
        <v>250</v>
      </c>
      <c r="I44" s="14">
        <f>(H44-H43)/(itp/1000)</f>
        <v>0</v>
      </c>
      <c r="J44" s="10"/>
    </row>
    <row r="45" ht="15.0" customHeight="1">
      <c r="A45" s="14">
        <f t="shared" si="6"/>
        <v>33</v>
      </c>
      <c r="B45" s="14">
        <f>(A45-1)*itp/1000</f>
        <v>0.32</v>
      </c>
      <c r="C45" s="14">
        <f t="shared" si="5"/>
        <v>1</v>
      </c>
      <c r="D45" s="14">
        <f t="shared" si="2"/>
        <v>31.456</v>
      </c>
      <c r="E45" s="14">
        <f t="shared" si="3"/>
        <v>10.978</v>
      </c>
      <c r="F45" s="14">
        <f t="shared" si="4"/>
        <v>54.89</v>
      </c>
      <c r="G45" s="14">
        <f>(F45+F44)/2*itp/1000+G44</f>
        <v>6.44455</v>
      </c>
      <c r="H45" s="14">
        <f>(F45-F44)/(itp/1000)</f>
        <v>250</v>
      </c>
      <c r="I45" s="14">
        <f>(H45-H44)/(itp/1000)</f>
        <v>-0.0000000002131628207</v>
      </c>
      <c r="J45" s="10"/>
    </row>
    <row r="46" ht="15.0" customHeight="1">
      <c r="A46" s="14">
        <f t="shared" si="6"/>
        <v>34</v>
      </c>
      <c r="B46" s="14">
        <f>(A46-1)*itp/1000</f>
        <v>0.33</v>
      </c>
      <c r="C46" s="14">
        <f t="shared" si="5"/>
        <v>1</v>
      </c>
      <c r="D46" s="14">
        <f t="shared" si="2"/>
        <v>32.456</v>
      </c>
      <c r="E46" s="14">
        <f t="shared" si="3"/>
        <v>11.478</v>
      </c>
      <c r="F46" s="14">
        <f t="shared" si="4"/>
        <v>57.39</v>
      </c>
      <c r="G46" s="14">
        <f>(F46+F45)/2*itp/1000+G45</f>
        <v>7.00595</v>
      </c>
      <c r="H46" s="14">
        <f>(F46-F45)/(itp/1000)</f>
        <v>250</v>
      </c>
      <c r="I46" s="14">
        <f>(H46-H45)/(itp/1000)</f>
        <v>0.0000000002131628207</v>
      </c>
      <c r="J46" s="10"/>
    </row>
    <row r="47" ht="15.0" customHeight="1">
      <c r="A47" s="14">
        <f t="shared" si="6"/>
        <v>35</v>
      </c>
      <c r="B47" s="14">
        <f>(A47-1)*itp/1000</f>
        <v>0.34</v>
      </c>
      <c r="C47" s="14">
        <f t="shared" si="5"/>
        <v>1</v>
      </c>
      <c r="D47" s="14">
        <f t="shared" si="2"/>
        <v>33.456</v>
      </c>
      <c r="E47" s="14">
        <f t="shared" si="3"/>
        <v>11.978</v>
      </c>
      <c r="F47" s="14">
        <f t="shared" si="4"/>
        <v>59.89</v>
      </c>
      <c r="G47" s="14">
        <f>(F47+F46)/2*itp/1000+G46</f>
        <v>7.59235</v>
      </c>
      <c r="H47" s="14">
        <f>(F47-F46)/(itp/1000)</f>
        <v>250</v>
      </c>
      <c r="I47" s="14">
        <f>(H47-H46)/(itp/1000)</f>
        <v>0</v>
      </c>
      <c r="J47" s="10"/>
    </row>
    <row r="48" ht="15.0" customHeight="1">
      <c r="A48" s="14">
        <f t="shared" si="6"/>
        <v>36</v>
      </c>
      <c r="B48" s="14">
        <f>(A48-1)*itp/1000</f>
        <v>0.35</v>
      </c>
      <c r="C48" s="14">
        <f t="shared" si="5"/>
        <v>1</v>
      </c>
      <c r="D48" s="14">
        <f t="shared" si="2"/>
        <v>34.456</v>
      </c>
      <c r="E48" s="14">
        <f t="shared" si="3"/>
        <v>12.478</v>
      </c>
      <c r="F48" s="14">
        <f t="shared" si="4"/>
        <v>62.39</v>
      </c>
      <c r="G48" s="14">
        <f>(F48+F47)/2*itp/1000+G47</f>
        <v>8.20375</v>
      </c>
      <c r="H48" s="14">
        <f>(F48-F47)/(itp/1000)</f>
        <v>250</v>
      </c>
      <c r="I48" s="14">
        <f>(H48-H47)/(itp/1000)</f>
        <v>0</v>
      </c>
      <c r="J48" s="10"/>
    </row>
    <row r="49" ht="15.0" customHeight="1">
      <c r="A49" s="14">
        <f t="shared" si="6"/>
        <v>37</v>
      </c>
      <c r="B49" s="14">
        <f>(A49-1)*itp/1000</f>
        <v>0.36</v>
      </c>
      <c r="C49" s="14">
        <f t="shared" si="5"/>
        <v>1</v>
      </c>
      <c r="D49" s="14">
        <f t="shared" si="2"/>
        <v>35.456</v>
      </c>
      <c r="E49" s="14">
        <f t="shared" si="3"/>
        <v>12.978</v>
      </c>
      <c r="F49" s="14">
        <f t="shared" si="4"/>
        <v>64.89</v>
      </c>
      <c r="G49" s="14">
        <f>(F49+F48)/2*itp/1000+G48</f>
        <v>8.84015</v>
      </c>
      <c r="H49" s="14">
        <f>(F49-F48)/(itp/1000)</f>
        <v>250</v>
      </c>
      <c r="I49" s="14">
        <f>(H49-H48)/(itp/1000)</f>
        <v>0</v>
      </c>
      <c r="J49" s="10"/>
    </row>
    <row r="50" ht="15.0" customHeight="1">
      <c r="A50" s="14">
        <f t="shared" si="6"/>
        <v>38</v>
      </c>
      <c r="B50" s="14">
        <f>(A50-1)*itp/1000</f>
        <v>0.37</v>
      </c>
      <c r="C50" s="14">
        <f t="shared" si="5"/>
        <v>1</v>
      </c>
      <c r="D50" s="14">
        <f t="shared" si="2"/>
        <v>36.456</v>
      </c>
      <c r="E50" s="14">
        <f t="shared" si="3"/>
        <v>13.478</v>
      </c>
      <c r="F50" s="14">
        <f t="shared" si="4"/>
        <v>67.39</v>
      </c>
      <c r="G50" s="14">
        <f>(F50+F49)/2*itp/1000+G49</f>
        <v>9.50155</v>
      </c>
      <c r="H50" s="14">
        <f>(F50-F49)/(itp/1000)</f>
        <v>250</v>
      </c>
      <c r="I50" s="14">
        <f>(H50-H49)/(itp/1000)</f>
        <v>0</v>
      </c>
      <c r="J50" s="10"/>
    </row>
    <row r="51" ht="15.0" customHeight="1">
      <c r="A51" s="14">
        <f t="shared" si="6"/>
        <v>39</v>
      </c>
      <c r="B51" s="14">
        <f>(A51-1)*itp/1000</f>
        <v>0.38</v>
      </c>
      <c r="C51" s="14">
        <f t="shared" si="5"/>
        <v>1</v>
      </c>
      <c r="D51" s="14">
        <f t="shared" si="2"/>
        <v>37.456</v>
      </c>
      <c r="E51" s="14">
        <f t="shared" si="3"/>
        <v>13.978</v>
      </c>
      <c r="F51" s="14">
        <f t="shared" si="4"/>
        <v>69.89</v>
      </c>
      <c r="G51" s="14">
        <f>(F51+F50)/2*itp/1000+G50</f>
        <v>10.18795</v>
      </c>
      <c r="H51" s="14">
        <f>(F51-F50)/(itp/1000)</f>
        <v>250</v>
      </c>
      <c r="I51" s="14">
        <f>(H51-H50)/(itp/1000)</f>
        <v>0</v>
      </c>
      <c r="J51" s="10"/>
    </row>
    <row r="52" ht="15.0" customHeight="1">
      <c r="A52" s="14">
        <f t="shared" si="6"/>
        <v>40</v>
      </c>
      <c r="B52" s="14">
        <f>(A52-1)*itp/1000</f>
        <v>0.39</v>
      </c>
      <c r="C52" s="14">
        <f t="shared" si="5"/>
        <v>1</v>
      </c>
      <c r="D52" s="14">
        <f t="shared" si="2"/>
        <v>38.456</v>
      </c>
      <c r="E52" s="14">
        <f t="shared" si="3"/>
        <v>14.478</v>
      </c>
      <c r="F52" s="14">
        <f t="shared" si="4"/>
        <v>72.39</v>
      </c>
      <c r="G52" s="14">
        <f>(F52+F51)/2*itp/1000+G51</f>
        <v>10.89935</v>
      </c>
      <c r="H52" s="14">
        <f>(F52-F51)/(itp/1000)</f>
        <v>250</v>
      </c>
      <c r="I52" s="14">
        <f>(H52-H51)/(itp/1000)</f>
        <v>0</v>
      </c>
      <c r="J52" s="10"/>
    </row>
    <row r="53" ht="15.0" customHeight="1">
      <c r="A53" s="14">
        <f t="shared" si="6"/>
        <v>41</v>
      </c>
      <c r="B53" s="14">
        <f>(A53-1)*itp/1000</f>
        <v>0.4</v>
      </c>
      <c r="C53" s="14">
        <f t="shared" si="5"/>
        <v>1</v>
      </c>
      <c r="D53" s="14">
        <f t="shared" si="2"/>
        <v>39.456</v>
      </c>
      <c r="E53" s="14">
        <f t="shared" si="3"/>
        <v>14.978</v>
      </c>
      <c r="F53" s="14">
        <f t="shared" si="4"/>
        <v>74.89</v>
      </c>
      <c r="G53" s="14">
        <f>(F53+F52)/2*itp/1000+G52</f>
        <v>11.63575</v>
      </c>
      <c r="H53" s="14">
        <f>(F53-F52)/(itp/1000)</f>
        <v>250</v>
      </c>
      <c r="I53" s="14">
        <f>(H53-H52)/(itp/1000)</f>
        <v>0</v>
      </c>
      <c r="J53" s="10"/>
    </row>
    <row r="54" ht="15.0" customHeight="1">
      <c r="A54" s="14">
        <f t="shared" si="6"/>
        <v>42</v>
      </c>
      <c r="B54" s="14">
        <f>(A54-1)*itp/1000</f>
        <v>0.41</v>
      </c>
      <c r="C54" s="14">
        <f t="shared" si="5"/>
        <v>1</v>
      </c>
      <c r="D54" s="14">
        <f t="shared" si="2"/>
        <v>40</v>
      </c>
      <c r="E54" s="14">
        <f t="shared" si="3"/>
        <v>15.4666</v>
      </c>
      <c r="F54" s="14">
        <f t="shared" si="4"/>
        <v>77.333</v>
      </c>
      <c r="G54" s="14">
        <f>(F54+F53)/2*itp/1000+G53</f>
        <v>12.396865</v>
      </c>
      <c r="H54" s="14">
        <f>(F54-F53)/(itp/1000)</f>
        <v>244.3</v>
      </c>
      <c r="I54" s="14">
        <f>(H54-H53)/(itp/1000)</f>
        <v>-570</v>
      </c>
      <c r="J54" s="10"/>
    </row>
    <row r="55" ht="15.0" customHeight="1">
      <c r="A55" s="14">
        <f t="shared" si="6"/>
        <v>43</v>
      </c>
      <c r="B55" s="14">
        <f>(A55-1)*itp/1000</f>
        <v>0.42</v>
      </c>
      <c r="C55" s="14">
        <f t="shared" si="5"/>
        <v>1</v>
      </c>
      <c r="D55" s="14">
        <f t="shared" si="2"/>
        <v>40</v>
      </c>
      <c r="E55" s="14">
        <f t="shared" si="3"/>
        <v>15.9302</v>
      </c>
      <c r="F55" s="14">
        <f t="shared" si="4"/>
        <v>79.651</v>
      </c>
      <c r="G55" s="14">
        <f>(F55+F54)/2*itp/1000+G54</f>
        <v>13.181785</v>
      </c>
      <c r="H55" s="14">
        <f>(F55-F54)/(itp/1000)</f>
        <v>231.8</v>
      </c>
      <c r="I55" s="14">
        <f>(H55-H54)/(itp/1000)</f>
        <v>-1250</v>
      </c>
      <c r="J55" s="10"/>
    </row>
    <row r="56" ht="15.0" customHeight="1">
      <c r="A56" s="14">
        <f t="shared" si="6"/>
        <v>44</v>
      </c>
      <c r="B56" s="14">
        <f>(A56-1)*itp/1000</f>
        <v>0.43</v>
      </c>
      <c r="C56" s="14">
        <f t="shared" si="5"/>
        <v>1</v>
      </c>
      <c r="D56" s="14">
        <f t="shared" si="2"/>
        <v>40</v>
      </c>
      <c r="E56" s="14">
        <f t="shared" si="3"/>
        <v>16.3688</v>
      </c>
      <c r="F56" s="14">
        <f t="shared" si="4"/>
        <v>81.844</v>
      </c>
      <c r="G56" s="14">
        <f>(F56+F55)/2*itp/1000+G55</f>
        <v>13.98926</v>
      </c>
      <c r="H56" s="14">
        <f>(F56-F55)/(itp/1000)</f>
        <v>219.3</v>
      </c>
      <c r="I56" s="14">
        <f>(H56-H55)/(itp/1000)</f>
        <v>-1250</v>
      </c>
      <c r="J56" s="10"/>
    </row>
    <row r="57" ht="15.0" customHeight="1">
      <c r="A57" s="14">
        <f t="shared" si="6"/>
        <v>45</v>
      </c>
      <c r="B57" s="14">
        <f>(A57-1)*itp/1000</f>
        <v>0.44</v>
      </c>
      <c r="C57" s="14">
        <f t="shared" si="5"/>
        <v>1</v>
      </c>
      <c r="D57" s="14">
        <f t="shared" si="2"/>
        <v>40</v>
      </c>
      <c r="E57" s="14">
        <f t="shared" si="3"/>
        <v>16.7824</v>
      </c>
      <c r="F57" s="14">
        <f t="shared" si="4"/>
        <v>83.912</v>
      </c>
      <c r="G57" s="14">
        <f>(F57+F56)/2*itp/1000+G56</f>
        <v>14.81804</v>
      </c>
      <c r="H57" s="14">
        <f>(F57-F56)/(itp/1000)</f>
        <v>206.8</v>
      </c>
      <c r="I57" s="14">
        <f>(H57-H56)/(itp/1000)</f>
        <v>-1250</v>
      </c>
      <c r="J57" s="10"/>
    </row>
    <row r="58" ht="15.0" customHeight="1">
      <c r="A58" s="14">
        <f t="shared" si="6"/>
        <v>46</v>
      </c>
      <c r="B58" s="14">
        <f>(A58-1)*itp/1000</f>
        <v>0.45</v>
      </c>
      <c r="C58" s="14">
        <f t="shared" si="5"/>
        <v>1</v>
      </c>
      <c r="D58" s="14">
        <f t="shared" si="2"/>
        <v>40</v>
      </c>
      <c r="E58" s="14">
        <f t="shared" si="3"/>
        <v>17.171</v>
      </c>
      <c r="F58" s="14">
        <f t="shared" si="4"/>
        <v>85.855</v>
      </c>
      <c r="G58" s="14">
        <f>(F58+F57)/2*itp/1000+G57</f>
        <v>15.666875</v>
      </c>
      <c r="H58" s="14">
        <f>(F58-F57)/(itp/1000)</f>
        <v>194.3</v>
      </c>
      <c r="I58" s="14">
        <f>(H58-H57)/(itp/1000)</f>
        <v>-1250</v>
      </c>
      <c r="J58" s="10"/>
    </row>
    <row r="59" ht="15.0" customHeight="1">
      <c r="A59" s="14">
        <f t="shared" si="6"/>
        <v>47</v>
      </c>
      <c r="B59" s="14">
        <f>(A59-1)*itp/1000</f>
        <v>0.46</v>
      </c>
      <c r="C59" s="14">
        <f t="shared" si="5"/>
        <v>1</v>
      </c>
      <c r="D59" s="14">
        <f t="shared" si="2"/>
        <v>40</v>
      </c>
      <c r="E59" s="14">
        <f t="shared" si="3"/>
        <v>17.5346</v>
      </c>
      <c r="F59" s="14">
        <f t="shared" si="4"/>
        <v>87.673</v>
      </c>
      <c r="G59" s="14">
        <f>(F59+F58)/2*itp/1000+G58</f>
        <v>16.534515</v>
      </c>
      <c r="H59" s="14">
        <f>(F59-F58)/(itp/1000)</f>
        <v>181.8</v>
      </c>
      <c r="I59" s="14">
        <f>(H59-H58)/(itp/1000)</f>
        <v>-1250</v>
      </c>
      <c r="J59" s="10"/>
    </row>
    <row r="60" ht="15.0" customHeight="1">
      <c r="A60" s="14">
        <f t="shared" si="6"/>
        <v>48</v>
      </c>
      <c r="B60" s="14">
        <f>(A60-1)*itp/1000</f>
        <v>0.47</v>
      </c>
      <c r="C60" s="14">
        <f t="shared" si="5"/>
        <v>1</v>
      </c>
      <c r="D60" s="14">
        <f t="shared" si="2"/>
        <v>40</v>
      </c>
      <c r="E60" s="14">
        <f t="shared" si="3"/>
        <v>17.8732</v>
      </c>
      <c r="F60" s="14">
        <f t="shared" si="4"/>
        <v>89.366</v>
      </c>
      <c r="G60" s="14">
        <f>(F60+F59)/2*itp/1000+G59</f>
        <v>17.41971</v>
      </c>
      <c r="H60" s="14">
        <f>(F60-F59)/(itp/1000)</f>
        <v>169.3</v>
      </c>
      <c r="I60" s="14">
        <f>(H60-H59)/(itp/1000)</f>
        <v>-1250</v>
      </c>
      <c r="J60" s="10"/>
    </row>
    <row r="61" ht="15.0" customHeight="1">
      <c r="A61" s="14">
        <f t="shared" si="6"/>
        <v>49</v>
      </c>
      <c r="B61" s="14">
        <f>(A61-1)*itp/1000</f>
        <v>0.48</v>
      </c>
      <c r="C61" s="14">
        <f t="shared" si="5"/>
        <v>1</v>
      </c>
      <c r="D61" s="14">
        <f t="shared" si="2"/>
        <v>40</v>
      </c>
      <c r="E61" s="14">
        <f t="shared" si="3"/>
        <v>18.1868</v>
      </c>
      <c r="F61" s="14">
        <f t="shared" si="4"/>
        <v>90.934</v>
      </c>
      <c r="G61" s="14">
        <f>(F61+F60)/2*itp/1000+G60</f>
        <v>18.32121</v>
      </c>
      <c r="H61" s="14">
        <f>(F61-F60)/(itp/1000)</f>
        <v>156.8</v>
      </c>
      <c r="I61" s="14">
        <f>(H61-H60)/(itp/1000)</f>
        <v>-1250</v>
      </c>
      <c r="J61" s="10"/>
    </row>
    <row r="62" ht="15.0" customHeight="1">
      <c r="A62" s="14">
        <f t="shared" si="6"/>
        <v>50</v>
      </c>
      <c r="B62" s="14">
        <f>(A62-1)*itp/1000</f>
        <v>0.49</v>
      </c>
      <c r="C62" s="14">
        <f t="shared" si="5"/>
        <v>1</v>
      </c>
      <c r="D62" s="14">
        <f t="shared" si="2"/>
        <v>40</v>
      </c>
      <c r="E62" s="14">
        <f t="shared" si="3"/>
        <v>18.4754</v>
      </c>
      <c r="F62" s="14">
        <f t="shared" si="4"/>
        <v>92.377</v>
      </c>
      <c r="G62" s="14">
        <f>(F62+F61)/2*itp/1000+G61</f>
        <v>19.237765</v>
      </c>
      <c r="H62" s="14">
        <f>(F62-F61)/(itp/1000)</f>
        <v>144.3</v>
      </c>
      <c r="I62" s="14">
        <f>(H62-H61)/(itp/1000)</f>
        <v>-1250</v>
      </c>
      <c r="J62" s="10"/>
    </row>
    <row r="63" ht="15.0" customHeight="1">
      <c r="A63" s="14">
        <f t="shared" si="6"/>
        <v>51</v>
      </c>
      <c r="B63" s="14">
        <f>(A63-1)*itp/1000</f>
        <v>0.5</v>
      </c>
      <c r="C63" s="14">
        <f t="shared" si="5"/>
        <v>1</v>
      </c>
      <c r="D63" s="14">
        <f t="shared" si="2"/>
        <v>40</v>
      </c>
      <c r="E63" s="14">
        <f t="shared" si="3"/>
        <v>18.739</v>
      </c>
      <c r="F63" s="14">
        <f t="shared" si="4"/>
        <v>93.695</v>
      </c>
      <c r="G63" s="14">
        <f>(F63+F62)/2*itp/1000+G62</f>
        <v>20.168125</v>
      </c>
      <c r="H63" s="14">
        <f>(F63-F62)/(itp/1000)</f>
        <v>131.8</v>
      </c>
      <c r="I63" s="14">
        <f>(H63-H62)/(itp/1000)</f>
        <v>-1250</v>
      </c>
      <c r="J63" s="10"/>
    </row>
    <row r="64" ht="15.0" customHeight="1">
      <c r="A64" s="14">
        <f t="shared" si="6"/>
        <v>52</v>
      </c>
      <c r="B64" s="14">
        <f>(A64-1)*itp/1000</f>
        <v>0.51</v>
      </c>
      <c r="C64" s="14">
        <f t="shared" si="5"/>
        <v>1</v>
      </c>
      <c r="D64" s="14">
        <f t="shared" si="2"/>
        <v>40</v>
      </c>
      <c r="E64" s="14">
        <f t="shared" si="3"/>
        <v>18.9776</v>
      </c>
      <c r="F64" s="14">
        <f t="shared" si="4"/>
        <v>94.888</v>
      </c>
      <c r="G64" s="14">
        <f>(F64+F63)/2*itp/1000+G63</f>
        <v>21.11104</v>
      </c>
      <c r="H64" s="14">
        <f>(F64-F63)/(itp/1000)</f>
        <v>119.3</v>
      </c>
      <c r="I64" s="14">
        <f>(H64-H63)/(itp/1000)</f>
        <v>-1250</v>
      </c>
      <c r="J64" s="10"/>
    </row>
    <row r="65" ht="15.0" customHeight="1">
      <c r="A65" s="14">
        <f t="shared" si="6"/>
        <v>53</v>
      </c>
      <c r="B65" s="14">
        <f>(A65-1)*itp/1000</f>
        <v>0.52</v>
      </c>
      <c r="C65" s="14">
        <f t="shared" si="5"/>
        <v>1</v>
      </c>
      <c r="D65" s="14">
        <f t="shared" si="2"/>
        <v>40</v>
      </c>
      <c r="E65" s="14">
        <f t="shared" si="3"/>
        <v>19.1912</v>
      </c>
      <c r="F65" s="14">
        <f t="shared" si="4"/>
        <v>95.956</v>
      </c>
      <c r="G65" s="14">
        <f>(F65+F64)/2*itp/1000+G64</f>
        <v>22.06526</v>
      </c>
      <c r="H65" s="14">
        <f>(F65-F64)/(itp/1000)</f>
        <v>106.8</v>
      </c>
      <c r="I65" s="14">
        <f>(H65-H64)/(itp/1000)</f>
        <v>-1250</v>
      </c>
      <c r="J65" s="10"/>
    </row>
    <row r="66" ht="15.0" customHeight="1">
      <c r="A66" s="14">
        <f t="shared" si="6"/>
        <v>54</v>
      </c>
      <c r="B66" s="14">
        <f>(A66-1)*itp/1000</f>
        <v>0.53</v>
      </c>
      <c r="C66" s="14">
        <f t="shared" si="5"/>
        <v>1</v>
      </c>
      <c r="D66" s="14">
        <f t="shared" si="2"/>
        <v>40</v>
      </c>
      <c r="E66" s="14">
        <f t="shared" si="3"/>
        <v>19.3798</v>
      </c>
      <c r="F66" s="14">
        <f t="shared" si="4"/>
        <v>96.899</v>
      </c>
      <c r="G66" s="14">
        <f>(F66+F65)/2*itp/1000+G65</f>
        <v>23.029535</v>
      </c>
      <c r="H66" s="14">
        <f>(F66-F65)/(itp/1000)</f>
        <v>94.3</v>
      </c>
      <c r="I66" s="14">
        <f>(H66-H65)/(itp/1000)</f>
        <v>-1250</v>
      </c>
      <c r="J66" s="10"/>
    </row>
    <row r="67" ht="15.0" customHeight="1">
      <c r="A67" s="14">
        <f t="shared" si="6"/>
        <v>55</v>
      </c>
      <c r="B67" s="14">
        <f>(A67-1)*itp/1000</f>
        <v>0.54</v>
      </c>
      <c r="C67" s="14">
        <f t="shared" si="5"/>
        <v>1</v>
      </c>
      <c r="D67" s="14">
        <f t="shared" si="2"/>
        <v>40</v>
      </c>
      <c r="E67" s="14">
        <f t="shared" si="3"/>
        <v>19.5434</v>
      </c>
      <c r="F67" s="14">
        <f t="shared" si="4"/>
        <v>97.717</v>
      </c>
      <c r="G67" s="14">
        <f>(F67+F66)/2*itp/1000+G66</f>
        <v>24.002615</v>
      </c>
      <c r="H67" s="14">
        <f>(F67-F66)/(itp/1000)</f>
        <v>81.8</v>
      </c>
      <c r="I67" s="14">
        <f>(H67-H66)/(itp/1000)</f>
        <v>-1250</v>
      </c>
      <c r="J67" s="10"/>
    </row>
    <row r="68" ht="15.0" customHeight="1">
      <c r="A68" s="14">
        <f t="shared" si="6"/>
        <v>56</v>
      </c>
      <c r="B68" s="14">
        <f>(A68-1)*itp/1000</f>
        <v>0.55</v>
      </c>
      <c r="C68" s="14">
        <f t="shared" si="5"/>
        <v>1</v>
      </c>
      <c r="D68" s="14">
        <f t="shared" si="2"/>
        <v>40</v>
      </c>
      <c r="E68" s="14">
        <f t="shared" si="3"/>
        <v>19.682</v>
      </c>
      <c r="F68" s="14">
        <f t="shared" si="4"/>
        <v>98.41</v>
      </c>
      <c r="G68" s="14">
        <f>(F68+F67)/2*itp/1000+G67</f>
        <v>24.98325</v>
      </c>
      <c r="H68" s="14">
        <f>(F68-F67)/(itp/1000)</f>
        <v>69.3</v>
      </c>
      <c r="I68" s="14">
        <f>(H68-H67)/(itp/1000)</f>
        <v>-1250</v>
      </c>
      <c r="J68" s="10"/>
    </row>
    <row r="69" ht="15.0" customHeight="1">
      <c r="A69" s="14">
        <f t="shared" si="6"/>
        <v>57</v>
      </c>
      <c r="B69" s="14">
        <f>(A69-1)*itp/1000</f>
        <v>0.56</v>
      </c>
      <c r="C69" s="14">
        <f t="shared" si="5"/>
        <v>1</v>
      </c>
      <c r="D69" s="14">
        <f t="shared" si="2"/>
        <v>40</v>
      </c>
      <c r="E69" s="14">
        <f t="shared" si="3"/>
        <v>19.7956</v>
      </c>
      <c r="F69" s="14">
        <f t="shared" si="4"/>
        <v>98.978</v>
      </c>
      <c r="G69" s="14">
        <f>(F69+F68)/2*itp/1000+G68</f>
        <v>25.97019</v>
      </c>
      <c r="H69" s="14">
        <f>(F69-F68)/(itp/1000)</f>
        <v>56.8</v>
      </c>
      <c r="I69" s="14">
        <f>(H69-H68)/(itp/1000)</f>
        <v>-1250</v>
      </c>
      <c r="J69" s="10"/>
    </row>
    <row r="70" ht="15.0" customHeight="1">
      <c r="A70" s="14">
        <f t="shared" si="6"/>
        <v>58</v>
      </c>
      <c r="B70" s="14">
        <f>(A70-1)*itp/1000</f>
        <v>0.57</v>
      </c>
      <c r="C70" s="14">
        <f t="shared" si="5"/>
        <v>1</v>
      </c>
      <c r="D70" s="14">
        <f t="shared" si="2"/>
        <v>40</v>
      </c>
      <c r="E70" s="14">
        <f t="shared" si="3"/>
        <v>19.8842</v>
      </c>
      <c r="F70" s="14">
        <f t="shared" si="4"/>
        <v>99.421</v>
      </c>
      <c r="G70" s="14">
        <f>(F70+F69)/2*itp/1000+G69</f>
        <v>26.962185</v>
      </c>
      <c r="H70" s="14">
        <f>(F70-F69)/(itp/1000)</f>
        <v>44.3</v>
      </c>
      <c r="I70" s="14">
        <f>(H70-H69)/(itp/1000)</f>
        <v>-1250</v>
      </c>
      <c r="J70" s="10"/>
    </row>
    <row r="71" ht="15.0" customHeight="1">
      <c r="A71" s="14">
        <f t="shared" si="6"/>
        <v>59</v>
      </c>
      <c r="B71" s="14">
        <f>(A71-1)*itp/1000</f>
        <v>0.58</v>
      </c>
      <c r="C71" s="14">
        <f t="shared" si="5"/>
        <v>1</v>
      </c>
      <c r="D71" s="14">
        <f t="shared" si="2"/>
        <v>40</v>
      </c>
      <c r="E71" s="14">
        <f t="shared" si="3"/>
        <v>19.9478</v>
      </c>
      <c r="F71" s="14">
        <f t="shared" si="4"/>
        <v>99.739</v>
      </c>
      <c r="G71" s="14">
        <f>(F71+F70)/2*itp/1000+G70</f>
        <v>27.957985</v>
      </c>
      <c r="H71" s="14">
        <f>(F71-F70)/(itp/1000)</f>
        <v>31.8</v>
      </c>
      <c r="I71" s="14">
        <f>(H71-H70)/(itp/1000)</f>
        <v>-1250</v>
      </c>
      <c r="J71" s="10"/>
    </row>
    <row r="72" ht="15.0" customHeight="1">
      <c r="A72" s="14">
        <f t="shared" si="6"/>
        <v>60</v>
      </c>
      <c r="B72" s="14">
        <f>(A72-1)*itp/1000</f>
        <v>0.59</v>
      </c>
      <c r="C72" s="14">
        <f t="shared" si="5"/>
        <v>1</v>
      </c>
      <c r="D72" s="14">
        <f t="shared" si="2"/>
        <v>40</v>
      </c>
      <c r="E72" s="14">
        <f t="shared" si="3"/>
        <v>19.9864</v>
      </c>
      <c r="F72" s="14">
        <f t="shared" si="4"/>
        <v>99.932</v>
      </c>
      <c r="G72" s="14">
        <f>(F72+F71)/2*itp/1000+G71</f>
        <v>28.95634</v>
      </c>
      <c r="H72" s="14">
        <f>(F72-F71)/(itp/1000)</f>
        <v>19.3</v>
      </c>
      <c r="I72" s="14">
        <f>(H72-H71)/(itp/1000)</f>
        <v>-1250</v>
      </c>
      <c r="J72" s="10"/>
    </row>
    <row r="73" ht="15.0" customHeight="1">
      <c r="A73" s="14">
        <f t="shared" si="6"/>
        <v>61</v>
      </c>
      <c r="B73" s="14">
        <f>(A73-1)*itp/1000</f>
        <v>0.6</v>
      </c>
      <c r="C73" s="14">
        <f t="shared" si="5"/>
        <v>1</v>
      </c>
      <c r="D73" s="14">
        <f t="shared" si="2"/>
        <v>40</v>
      </c>
      <c r="E73" s="14">
        <f t="shared" si="3"/>
        <v>20</v>
      </c>
      <c r="F73" s="14">
        <f t="shared" si="4"/>
        <v>100</v>
      </c>
      <c r="G73" s="14">
        <f>(F73+F72)/2*itp/1000+G72</f>
        <v>29.956</v>
      </c>
      <c r="H73" s="14">
        <f>(F73-F72)/(itp/1000)</f>
        <v>6.8</v>
      </c>
      <c r="I73" s="14">
        <f>(H73-H72)/(itp/1000)</f>
        <v>-1250</v>
      </c>
      <c r="J73" s="10"/>
    </row>
    <row r="74" ht="15.0" customHeight="1">
      <c r="A74" s="14">
        <f t="shared" si="6"/>
        <v>62</v>
      </c>
      <c r="B74" s="14">
        <f>(A74-1)*itp/1000</f>
        <v>0.61</v>
      </c>
      <c r="C74" s="14">
        <f t="shared" si="5"/>
        <v>1</v>
      </c>
      <c r="D74" s="14">
        <f t="shared" si="2"/>
        <v>40</v>
      </c>
      <c r="E74" s="14">
        <f t="shared" si="3"/>
        <v>20</v>
      </c>
      <c r="F74" s="14">
        <f t="shared" si="4"/>
        <v>100</v>
      </c>
      <c r="G74" s="14">
        <f>(F74+F73)/2*itp/1000+G73</f>
        <v>30.956</v>
      </c>
      <c r="H74" s="14">
        <f>(F74-F73)/(itp/1000)</f>
        <v>0</v>
      </c>
      <c r="I74" s="14">
        <f>(H74-H73)/(itp/1000)</f>
        <v>-680</v>
      </c>
      <c r="J74" s="10"/>
    </row>
    <row r="75" ht="15.0" customHeight="1">
      <c r="A75" s="14">
        <f t="shared" si="6"/>
        <v>63</v>
      </c>
      <c r="B75" s="14">
        <f>(A75-1)*itp/1000</f>
        <v>0.62</v>
      </c>
      <c r="C75" s="14">
        <f t="shared" si="5"/>
        <v>1</v>
      </c>
      <c r="D75" s="14">
        <f t="shared" si="2"/>
        <v>40</v>
      </c>
      <c r="E75" s="14">
        <f t="shared" si="3"/>
        <v>20</v>
      </c>
      <c r="F75" s="14">
        <f t="shared" si="4"/>
        <v>100</v>
      </c>
      <c r="G75" s="14">
        <f>(F75+F74)/2*itp/1000+G74</f>
        <v>31.956</v>
      </c>
      <c r="H75" s="14">
        <f>(F75-F74)/(itp/1000)</f>
        <v>0</v>
      </c>
      <c r="I75" s="14">
        <f>(H75-H74)/(itp/1000)</f>
        <v>0</v>
      </c>
      <c r="J75" s="10"/>
    </row>
    <row r="76" ht="15.0" customHeight="1">
      <c r="A76" s="14">
        <f t="shared" si="6"/>
        <v>64</v>
      </c>
      <c r="B76" s="14">
        <f>(A76-1)*itp/1000</f>
        <v>0.63</v>
      </c>
      <c r="C76" s="14">
        <f t="shared" si="5"/>
        <v>1</v>
      </c>
      <c r="D76" s="14">
        <f t="shared" si="2"/>
        <v>40</v>
      </c>
      <c r="E76" s="14">
        <f t="shared" si="3"/>
        <v>20</v>
      </c>
      <c r="F76" s="14">
        <f t="shared" si="4"/>
        <v>100</v>
      </c>
      <c r="G76" s="14">
        <f>(F76+F75)/2*itp/1000+G75</f>
        <v>32.956</v>
      </c>
      <c r="H76" s="14">
        <f>(F76-F75)/(itp/1000)</f>
        <v>0</v>
      </c>
      <c r="I76" s="14">
        <f>(H76-H75)/(itp/1000)</f>
        <v>0</v>
      </c>
      <c r="J76" s="10"/>
    </row>
    <row r="77" ht="15.0" customHeight="1">
      <c r="A77" s="14">
        <f t="shared" si="6"/>
        <v>65</v>
      </c>
      <c r="B77" s="14">
        <f>(A77-1)*itp/1000</f>
        <v>0.64</v>
      </c>
      <c r="C77" s="14">
        <f t="shared" si="5"/>
        <v>1</v>
      </c>
      <c r="D77" s="14">
        <f t="shared" si="2"/>
        <v>40</v>
      </c>
      <c r="E77" s="14">
        <f t="shared" si="3"/>
        <v>20</v>
      </c>
      <c r="F77" s="14">
        <f t="shared" si="4"/>
        <v>100</v>
      </c>
      <c r="G77" s="14">
        <f>(F77+F76)/2*itp/1000+G76</f>
        <v>33.956</v>
      </c>
      <c r="H77" s="14">
        <f>(F77-F76)/(itp/1000)</f>
        <v>0</v>
      </c>
      <c r="I77" s="14">
        <f>(H77-H76)/(itp/1000)</f>
        <v>0</v>
      </c>
      <c r="J77" s="10"/>
    </row>
    <row r="78" ht="15.0" customHeight="1">
      <c r="A78" s="14">
        <f t="shared" si="6"/>
        <v>66</v>
      </c>
      <c r="B78" s="14">
        <f>(A78-1)*itp/1000</f>
        <v>0.65</v>
      </c>
      <c r="C78" s="14">
        <f t="shared" si="5"/>
        <v>1</v>
      </c>
      <c r="D78" s="14">
        <f t="shared" si="2"/>
        <v>40</v>
      </c>
      <c r="E78" s="14">
        <f t="shared" si="3"/>
        <v>20</v>
      </c>
      <c r="F78" s="14">
        <f t="shared" si="4"/>
        <v>100</v>
      </c>
      <c r="G78" s="14">
        <f>(F78+F77)/2*itp/1000+G77</f>
        <v>34.956</v>
      </c>
      <c r="H78" s="14">
        <f>(F78-F77)/(itp/1000)</f>
        <v>0</v>
      </c>
      <c r="I78" s="14">
        <f>(H78-H77)/(itp/1000)</f>
        <v>0</v>
      </c>
      <c r="J78" s="10"/>
    </row>
    <row r="79" ht="15.0" customHeight="1">
      <c r="A79" s="14">
        <f t="shared" si="6"/>
        <v>67</v>
      </c>
      <c r="B79" s="14">
        <f>(A79-1)*itp/1000</f>
        <v>0.66</v>
      </c>
      <c r="C79" s="14">
        <f t="shared" si="5"/>
        <v>1</v>
      </c>
      <c r="D79" s="14">
        <f t="shared" si="2"/>
        <v>40</v>
      </c>
      <c r="E79" s="14">
        <f t="shared" si="3"/>
        <v>20</v>
      </c>
      <c r="F79" s="14">
        <f t="shared" si="4"/>
        <v>100</v>
      </c>
      <c r="G79" s="14">
        <f>(F79+F78)/2*itp/1000+G78</f>
        <v>35.956</v>
      </c>
      <c r="H79" s="14">
        <f>(F79-F78)/(itp/1000)</f>
        <v>0</v>
      </c>
      <c r="I79" s="14">
        <f>(H79-H78)/(itp/1000)</f>
        <v>0</v>
      </c>
      <c r="J79" s="10"/>
    </row>
    <row r="80" ht="15.0" customHeight="1">
      <c r="A80" s="14">
        <f t="shared" si="6"/>
        <v>68</v>
      </c>
      <c r="B80" s="14">
        <f>(A80-1)*itp/1000</f>
        <v>0.67</v>
      </c>
      <c r="C80" s="14">
        <f t="shared" si="5"/>
        <v>1</v>
      </c>
      <c r="D80" s="14">
        <f t="shared" si="2"/>
        <v>40</v>
      </c>
      <c r="E80" s="14">
        <f t="shared" si="3"/>
        <v>20</v>
      </c>
      <c r="F80" s="14">
        <f t="shared" si="4"/>
        <v>100</v>
      </c>
      <c r="G80" s="14">
        <f>(F80+F79)/2*itp/1000+G79</f>
        <v>36.956</v>
      </c>
      <c r="H80" s="14">
        <f>(F80-F79)/(itp/1000)</f>
        <v>0</v>
      </c>
      <c r="I80" s="14">
        <f>(H80-H79)/(itp/1000)</f>
        <v>0</v>
      </c>
      <c r="J80" s="10"/>
    </row>
    <row r="81" ht="15.0" customHeight="1">
      <c r="A81" s="14">
        <f t="shared" si="6"/>
        <v>69</v>
      </c>
      <c r="B81" s="14">
        <f>(A81-1)*itp/1000</f>
        <v>0.68</v>
      </c>
      <c r="C81" s="14">
        <f t="shared" si="5"/>
        <v>1</v>
      </c>
      <c r="D81" s="14">
        <f t="shared" si="2"/>
        <v>40</v>
      </c>
      <c r="E81" s="14">
        <f t="shared" si="3"/>
        <v>20</v>
      </c>
      <c r="F81" s="14">
        <f t="shared" si="4"/>
        <v>100</v>
      </c>
      <c r="G81" s="14">
        <f>(F81+F80)/2*itp/1000+G80</f>
        <v>37.956</v>
      </c>
      <c r="H81" s="14">
        <f>(F81-F80)/(itp/1000)</f>
        <v>0</v>
      </c>
      <c r="I81" s="14">
        <f>(H81-H80)/(itp/1000)</f>
        <v>0</v>
      </c>
      <c r="J81" s="10"/>
    </row>
    <row r="82" ht="15.0" customHeight="1">
      <c r="A82" s="14">
        <f t="shared" si="6"/>
        <v>70</v>
      </c>
      <c r="B82" s="14">
        <f>(A82-1)*itp/1000</f>
        <v>0.69</v>
      </c>
      <c r="C82" s="14">
        <f t="shared" si="5"/>
        <v>1</v>
      </c>
      <c r="D82" s="14">
        <f t="shared" si="2"/>
        <v>40</v>
      </c>
      <c r="E82" s="14">
        <f t="shared" si="3"/>
        <v>20</v>
      </c>
      <c r="F82" s="14">
        <f t="shared" si="4"/>
        <v>100</v>
      </c>
      <c r="G82" s="14">
        <f>(F82+F81)/2*itp/1000+G81</f>
        <v>38.956</v>
      </c>
      <c r="H82" s="14">
        <f>(F82-F81)/(itp/1000)</f>
        <v>0</v>
      </c>
      <c r="I82" s="14">
        <f>(H82-H81)/(itp/1000)</f>
        <v>0</v>
      </c>
      <c r="J82" s="10"/>
    </row>
    <row r="83" ht="15.0" customHeight="1">
      <c r="A83" s="14">
        <f t="shared" si="6"/>
        <v>71</v>
      </c>
      <c r="B83" s="14">
        <f>(A83-1)*itp/1000</f>
        <v>0.7</v>
      </c>
      <c r="C83" s="14">
        <f t="shared" si="5"/>
        <v>1</v>
      </c>
      <c r="D83" s="14">
        <f t="shared" si="2"/>
        <v>40</v>
      </c>
      <c r="E83" s="14">
        <f t="shared" si="3"/>
        <v>20</v>
      </c>
      <c r="F83" s="14">
        <f t="shared" si="4"/>
        <v>100</v>
      </c>
      <c r="G83" s="14">
        <f>(F83+F82)/2*itp/1000+G82</f>
        <v>39.956</v>
      </c>
      <c r="H83" s="14">
        <f>(F83-F82)/(itp/1000)</f>
        <v>0</v>
      </c>
      <c r="I83" s="14">
        <f>(H83-H82)/(itp/1000)</f>
        <v>0</v>
      </c>
      <c r="J83" s="10"/>
    </row>
    <row r="84" ht="15.0" customHeight="1">
      <c r="A84" s="14">
        <f t="shared" si="6"/>
        <v>72</v>
      </c>
      <c r="B84" s="14">
        <f>(A84-1)*itp/1000</f>
        <v>0.71</v>
      </c>
      <c r="C84" s="14">
        <f t="shared" si="5"/>
        <v>1</v>
      </c>
      <c r="D84" s="14">
        <f t="shared" si="2"/>
        <v>40</v>
      </c>
      <c r="E84" s="14">
        <f t="shared" si="3"/>
        <v>20</v>
      </c>
      <c r="F84" s="14">
        <f t="shared" si="4"/>
        <v>100</v>
      </c>
      <c r="G84" s="14">
        <f>(F84+F83)/2*itp/1000+G83</f>
        <v>40.956</v>
      </c>
      <c r="H84" s="14">
        <f>(F84-F83)/(itp/1000)</f>
        <v>0</v>
      </c>
      <c r="I84" s="14">
        <f>(H84-H83)/(itp/1000)</f>
        <v>0</v>
      </c>
      <c r="J84" s="10"/>
    </row>
    <row r="85" ht="15.0" customHeight="1">
      <c r="A85" s="14">
        <f t="shared" si="6"/>
        <v>73</v>
      </c>
      <c r="B85" s="14">
        <f>(A85-1)*itp/1000</f>
        <v>0.72</v>
      </c>
      <c r="C85" s="14">
        <f t="shared" si="5"/>
        <v>1</v>
      </c>
      <c r="D85" s="14">
        <f t="shared" si="2"/>
        <v>40</v>
      </c>
      <c r="E85" s="14">
        <f t="shared" si="3"/>
        <v>20</v>
      </c>
      <c r="F85" s="14">
        <f t="shared" si="4"/>
        <v>100</v>
      </c>
      <c r="G85" s="14">
        <f>(F85+F84)/2*itp/1000+G84</f>
        <v>41.956</v>
      </c>
      <c r="H85" s="14">
        <f>(F85-F84)/(itp/1000)</f>
        <v>0</v>
      </c>
      <c r="I85" s="14">
        <f>(H85-H84)/(itp/1000)</f>
        <v>0</v>
      </c>
      <c r="J85" s="10"/>
    </row>
    <row r="86" ht="15.0" customHeight="1">
      <c r="A86" s="14">
        <f t="shared" si="6"/>
        <v>74</v>
      </c>
      <c r="B86" s="14">
        <f>(A86-1)*itp/1000</f>
        <v>0.73</v>
      </c>
      <c r="C86" s="14">
        <f t="shared" si="5"/>
        <v>1</v>
      </c>
      <c r="D86" s="14">
        <f t="shared" si="2"/>
        <v>40</v>
      </c>
      <c r="E86" s="14">
        <f t="shared" si="3"/>
        <v>20</v>
      </c>
      <c r="F86" s="14">
        <f t="shared" si="4"/>
        <v>100</v>
      </c>
      <c r="G86" s="14">
        <f>(F86+F85)/2*itp/1000+G85</f>
        <v>42.956</v>
      </c>
      <c r="H86" s="14">
        <f>(F86-F85)/(itp/1000)</f>
        <v>0</v>
      </c>
      <c r="I86" s="14">
        <f>(H86-H85)/(itp/1000)</f>
        <v>0</v>
      </c>
      <c r="J86" s="10"/>
    </row>
    <row r="87" ht="15.0" customHeight="1">
      <c r="A87" s="14">
        <f t="shared" si="6"/>
        <v>75</v>
      </c>
      <c r="B87" s="14">
        <f>(A87-1)*itp/1000</f>
        <v>0.74</v>
      </c>
      <c r="C87" s="14">
        <f t="shared" si="5"/>
        <v>1</v>
      </c>
      <c r="D87" s="14">
        <f t="shared" si="2"/>
        <v>40</v>
      </c>
      <c r="E87" s="14">
        <f t="shared" si="3"/>
        <v>20</v>
      </c>
      <c r="F87" s="14">
        <f t="shared" si="4"/>
        <v>100</v>
      </c>
      <c r="G87" s="14">
        <f>(F87+F86)/2*itp/1000+G86</f>
        <v>43.956</v>
      </c>
      <c r="H87" s="14">
        <f>(F87-F86)/(itp/1000)</f>
        <v>0</v>
      </c>
      <c r="I87" s="14">
        <f>(H87-H86)/(itp/1000)</f>
        <v>0</v>
      </c>
      <c r="J87" s="10"/>
    </row>
    <row r="88" ht="15.0" customHeight="1">
      <c r="A88" s="14">
        <f t="shared" si="6"/>
        <v>76</v>
      </c>
      <c r="B88" s="14">
        <f>(A88-1)*itp/1000</f>
        <v>0.75</v>
      </c>
      <c r="C88" s="14">
        <f t="shared" si="5"/>
        <v>1</v>
      </c>
      <c r="D88" s="14">
        <f t="shared" si="2"/>
        <v>40</v>
      </c>
      <c r="E88" s="14">
        <f t="shared" si="3"/>
        <v>20</v>
      </c>
      <c r="F88" s="14">
        <f t="shared" si="4"/>
        <v>100</v>
      </c>
      <c r="G88" s="14">
        <f>(F88+F87)/2*itp/1000+G87</f>
        <v>44.956</v>
      </c>
      <c r="H88" s="14">
        <f>(F88-F87)/(itp/1000)</f>
        <v>0</v>
      </c>
      <c r="I88" s="14">
        <f>(H88-H87)/(itp/1000)</f>
        <v>0</v>
      </c>
      <c r="J88" s="10"/>
    </row>
    <row r="89" ht="15.0" customHeight="1">
      <c r="A89" s="14">
        <f t="shared" si="6"/>
        <v>77</v>
      </c>
      <c r="B89" s="14">
        <f>(A89-1)*itp/1000</f>
        <v>0.76</v>
      </c>
      <c r="C89" s="14">
        <f t="shared" si="5"/>
        <v>1</v>
      </c>
      <c r="D89" s="14">
        <f t="shared" si="2"/>
        <v>40</v>
      </c>
      <c r="E89" s="14">
        <f t="shared" si="3"/>
        <v>20</v>
      </c>
      <c r="F89" s="14">
        <f t="shared" si="4"/>
        <v>100</v>
      </c>
      <c r="G89" s="14">
        <f>(F89+F88)/2*itp/1000+G88</f>
        <v>45.956</v>
      </c>
      <c r="H89" s="14">
        <f>(F89-F88)/(itp/1000)</f>
        <v>0</v>
      </c>
      <c r="I89" s="14">
        <f>(H89-H88)/(itp/1000)</f>
        <v>0</v>
      </c>
      <c r="J89" s="10"/>
    </row>
    <row r="90" ht="15.0" customHeight="1">
      <c r="A90" s="14">
        <f t="shared" si="6"/>
        <v>78</v>
      </c>
      <c r="B90" s="14">
        <f>(A90-1)*itp/1000</f>
        <v>0.77</v>
      </c>
      <c r="C90" s="14">
        <f t="shared" si="5"/>
        <v>1</v>
      </c>
      <c r="D90" s="14">
        <f t="shared" si="2"/>
        <v>40</v>
      </c>
      <c r="E90" s="14">
        <f t="shared" si="3"/>
        <v>20</v>
      </c>
      <c r="F90" s="14">
        <f t="shared" si="4"/>
        <v>100</v>
      </c>
      <c r="G90" s="14">
        <f>(F90+F89)/2*itp/1000+G89</f>
        <v>46.956</v>
      </c>
      <c r="H90" s="14">
        <f>(F90-F89)/(itp/1000)</f>
        <v>0</v>
      </c>
      <c r="I90" s="14">
        <f>(H90-H89)/(itp/1000)</f>
        <v>0</v>
      </c>
      <c r="J90" s="10"/>
    </row>
    <row r="91" ht="15.0" customHeight="1">
      <c r="A91" s="14">
        <f t="shared" si="6"/>
        <v>79</v>
      </c>
      <c r="B91" s="14">
        <f>(A91-1)*itp/1000</f>
        <v>0.78</v>
      </c>
      <c r="C91" s="14">
        <f t="shared" si="5"/>
        <v>1</v>
      </c>
      <c r="D91" s="14">
        <f t="shared" si="2"/>
        <v>40</v>
      </c>
      <c r="E91" s="14">
        <f t="shared" si="3"/>
        <v>20</v>
      </c>
      <c r="F91" s="14">
        <f t="shared" si="4"/>
        <v>100</v>
      </c>
      <c r="G91" s="14">
        <f>(F91+F90)/2*itp/1000+G90</f>
        <v>47.956</v>
      </c>
      <c r="H91" s="14">
        <f>(F91-F90)/(itp/1000)</f>
        <v>0</v>
      </c>
      <c r="I91" s="14">
        <f>(H91-H90)/(itp/1000)</f>
        <v>0</v>
      </c>
      <c r="J91" s="10"/>
    </row>
    <row r="92" ht="15.0" customHeight="1">
      <c r="A92" s="14">
        <f t="shared" si="6"/>
        <v>80</v>
      </c>
      <c r="B92" s="14">
        <f>(A92-1)*itp/1000</f>
        <v>0.79</v>
      </c>
      <c r="C92" s="14">
        <f t="shared" si="5"/>
        <v>1</v>
      </c>
      <c r="D92" s="14">
        <f t="shared" si="2"/>
        <v>40</v>
      </c>
      <c r="E92" s="14">
        <f t="shared" si="3"/>
        <v>20</v>
      </c>
      <c r="F92" s="14">
        <f t="shared" si="4"/>
        <v>100</v>
      </c>
      <c r="G92" s="14">
        <f>(F92+F91)/2*itp/1000+G91</f>
        <v>48.956</v>
      </c>
      <c r="H92" s="14">
        <f>(F92-F91)/(itp/1000)</f>
        <v>0</v>
      </c>
      <c r="I92" s="14">
        <f>(H92-H91)/(itp/1000)</f>
        <v>0</v>
      </c>
      <c r="J92" s="10"/>
    </row>
    <row r="93" ht="15.0" customHeight="1">
      <c r="A93" s="14">
        <f t="shared" si="6"/>
        <v>81</v>
      </c>
      <c r="B93" s="14">
        <f>(A93-1)*itp/1000</f>
        <v>0.8</v>
      </c>
      <c r="C93" s="14">
        <f t="shared" si="5"/>
        <v>1</v>
      </c>
      <c r="D93" s="14">
        <f t="shared" si="2"/>
        <v>40</v>
      </c>
      <c r="E93" s="14">
        <f t="shared" si="3"/>
        <v>20</v>
      </c>
      <c r="F93" s="14">
        <f t="shared" si="4"/>
        <v>100</v>
      </c>
      <c r="G93" s="14">
        <f>(F93+F92)/2*itp/1000+G92</f>
        <v>49.956</v>
      </c>
      <c r="H93" s="14">
        <f>(F93-F92)/(itp/1000)</f>
        <v>0</v>
      </c>
      <c r="I93" s="14">
        <f>(H93-H92)/(itp/1000)</f>
        <v>0</v>
      </c>
      <c r="J93" s="10"/>
    </row>
    <row r="94" ht="15.0" customHeight="1">
      <c r="A94" s="14">
        <f t="shared" si="6"/>
        <v>82</v>
      </c>
      <c r="B94" s="14">
        <f>(A94-1)*itp/1000</f>
        <v>0.81</v>
      </c>
      <c r="C94" s="14">
        <f t="shared" si="5"/>
        <v>1</v>
      </c>
      <c r="D94" s="14">
        <f t="shared" si="2"/>
        <v>40</v>
      </c>
      <c r="E94" s="14">
        <f t="shared" si="3"/>
        <v>20</v>
      </c>
      <c r="F94" s="14">
        <f t="shared" si="4"/>
        <v>100</v>
      </c>
      <c r="G94" s="14">
        <f>(F94+F93)/2*itp/1000+G93</f>
        <v>50.956</v>
      </c>
      <c r="H94" s="14">
        <f>(F94-F93)/(itp/1000)</f>
        <v>0</v>
      </c>
      <c r="I94" s="14">
        <f>(H94-H93)/(itp/1000)</f>
        <v>0</v>
      </c>
      <c r="J94" s="10"/>
    </row>
    <row r="95" ht="15.0" customHeight="1">
      <c r="A95" s="14">
        <f t="shared" si="6"/>
        <v>83</v>
      </c>
      <c r="B95" s="14">
        <f>(A95-1)*itp/1000</f>
        <v>0.82</v>
      </c>
      <c r="C95" s="14">
        <f t="shared" si="5"/>
        <v>1</v>
      </c>
      <c r="D95" s="14">
        <f t="shared" si="2"/>
        <v>40</v>
      </c>
      <c r="E95" s="14">
        <f t="shared" si="3"/>
        <v>20</v>
      </c>
      <c r="F95" s="14">
        <f t="shared" si="4"/>
        <v>100</v>
      </c>
      <c r="G95" s="14">
        <f>(F95+F94)/2*itp/1000+G94</f>
        <v>51.956</v>
      </c>
      <c r="H95" s="14">
        <f>(F95-F94)/(itp/1000)</f>
        <v>0</v>
      </c>
      <c r="I95" s="14">
        <f>(H95-H94)/(itp/1000)</f>
        <v>0</v>
      </c>
      <c r="J95" s="10"/>
    </row>
    <row r="96" ht="15.0" customHeight="1">
      <c r="A96" s="14">
        <f t="shared" si="6"/>
        <v>84</v>
      </c>
      <c r="B96" s="14">
        <f>(A96-1)*itp/1000</f>
        <v>0.83</v>
      </c>
      <c r="C96" s="14">
        <f t="shared" si="5"/>
        <v>1</v>
      </c>
      <c r="D96" s="14">
        <f t="shared" si="2"/>
        <v>40</v>
      </c>
      <c r="E96" s="14">
        <f t="shared" si="3"/>
        <v>20</v>
      </c>
      <c r="F96" s="14">
        <f t="shared" si="4"/>
        <v>100</v>
      </c>
      <c r="G96" s="14">
        <f>(F96+F95)/2*itp/1000+G95</f>
        <v>52.956</v>
      </c>
      <c r="H96" s="14">
        <f>(F96-F95)/(itp/1000)</f>
        <v>0</v>
      </c>
      <c r="I96" s="14">
        <f>(H96-H95)/(itp/1000)</f>
        <v>0</v>
      </c>
      <c r="J96" s="10"/>
    </row>
    <row r="97" ht="15.0" customHeight="1">
      <c r="A97" s="14">
        <f t="shared" si="6"/>
        <v>85</v>
      </c>
      <c r="B97" s="14">
        <f>(A97-1)*itp/1000</f>
        <v>0.84</v>
      </c>
      <c r="C97" s="14">
        <f t="shared" si="5"/>
        <v>1</v>
      </c>
      <c r="D97" s="14">
        <f t="shared" si="2"/>
        <v>40</v>
      </c>
      <c r="E97" s="14">
        <f t="shared" si="3"/>
        <v>20</v>
      </c>
      <c r="F97" s="14">
        <f t="shared" si="4"/>
        <v>100</v>
      </c>
      <c r="G97" s="14">
        <f>(F97+F96)/2*itp/1000+G96</f>
        <v>53.956</v>
      </c>
      <c r="H97" s="14">
        <f>(F97-F96)/(itp/1000)</f>
        <v>0</v>
      </c>
      <c r="I97" s="14">
        <f>(H97-H96)/(itp/1000)</f>
        <v>0</v>
      </c>
      <c r="J97" s="10"/>
    </row>
    <row r="98" ht="15.0" customHeight="1">
      <c r="A98" s="14">
        <f t="shared" si="6"/>
        <v>86</v>
      </c>
      <c r="B98" s="14">
        <f>(A98-1)*itp/1000</f>
        <v>0.85</v>
      </c>
      <c r="C98" s="14">
        <f t="shared" si="5"/>
        <v>1</v>
      </c>
      <c r="D98" s="14">
        <f t="shared" si="2"/>
        <v>40</v>
      </c>
      <c r="E98" s="14">
        <f t="shared" si="3"/>
        <v>20</v>
      </c>
      <c r="F98" s="14">
        <f t="shared" si="4"/>
        <v>100</v>
      </c>
      <c r="G98" s="14">
        <f>(F98+F97)/2*itp/1000+G97</f>
        <v>54.956</v>
      </c>
      <c r="H98" s="14">
        <f>(F98-F97)/(itp/1000)</f>
        <v>0</v>
      </c>
      <c r="I98" s="14">
        <f>(H98-H97)/(itp/1000)</f>
        <v>0</v>
      </c>
      <c r="J98" s="10"/>
    </row>
    <row r="99" ht="15.0" customHeight="1">
      <c r="A99" s="14">
        <f t="shared" si="6"/>
        <v>87</v>
      </c>
      <c r="B99" s="14">
        <f>(A99-1)*itp/1000</f>
        <v>0.86</v>
      </c>
      <c r="C99" s="14">
        <f t="shared" si="5"/>
        <v>1</v>
      </c>
      <c r="D99" s="14">
        <f t="shared" si="2"/>
        <v>40</v>
      </c>
      <c r="E99" s="14">
        <f t="shared" si="3"/>
        <v>20</v>
      </c>
      <c r="F99" s="14">
        <f t="shared" si="4"/>
        <v>100</v>
      </c>
      <c r="G99" s="14">
        <f>(F99+F98)/2*itp/1000+G98</f>
        <v>55.956</v>
      </c>
      <c r="H99" s="14">
        <f>(F99-F98)/(itp/1000)</f>
        <v>0</v>
      </c>
      <c r="I99" s="14">
        <f>(H99-H98)/(itp/1000)</f>
        <v>0</v>
      </c>
      <c r="J99" s="10"/>
    </row>
    <row r="100" ht="15.0" customHeight="1">
      <c r="A100" s="14">
        <f t="shared" si="6"/>
        <v>88</v>
      </c>
      <c r="B100" s="14">
        <f>(A100-1)*itp/1000</f>
        <v>0.87</v>
      </c>
      <c r="C100" s="14">
        <f t="shared" si="5"/>
        <v>1</v>
      </c>
      <c r="D100" s="14">
        <f t="shared" si="2"/>
        <v>40</v>
      </c>
      <c r="E100" s="14">
        <f t="shared" si="3"/>
        <v>20</v>
      </c>
      <c r="F100" s="14">
        <f t="shared" si="4"/>
        <v>100</v>
      </c>
      <c r="G100" s="14">
        <f>(F100+F99)/2*itp/1000+G99</f>
        <v>56.956</v>
      </c>
      <c r="H100" s="14">
        <f>(F100-F99)/(itp/1000)</f>
        <v>0</v>
      </c>
      <c r="I100" s="14">
        <f>(H100-H99)/(itp/1000)</f>
        <v>0</v>
      </c>
      <c r="J100" s="10"/>
    </row>
    <row r="101" ht="15.0" customHeight="1">
      <c r="A101" s="14">
        <f t="shared" si="6"/>
        <v>89</v>
      </c>
      <c r="B101" s="14">
        <f>(A101-1)*itp/1000</f>
        <v>0.88</v>
      </c>
      <c r="C101" s="14">
        <f t="shared" si="5"/>
        <v>1</v>
      </c>
      <c r="D101" s="14">
        <f t="shared" si="2"/>
        <v>40</v>
      </c>
      <c r="E101" s="14">
        <f t="shared" si="3"/>
        <v>20</v>
      </c>
      <c r="F101" s="14">
        <f t="shared" si="4"/>
        <v>100</v>
      </c>
      <c r="G101" s="14">
        <f>(F101+F100)/2*itp/1000+G100</f>
        <v>57.956</v>
      </c>
      <c r="H101" s="14">
        <f>(F101-F100)/(itp/1000)</f>
        <v>0</v>
      </c>
      <c r="I101" s="14">
        <f>(H101-H100)/(itp/1000)</f>
        <v>0</v>
      </c>
      <c r="J101" s="10"/>
    </row>
    <row r="102" ht="15.0" customHeight="1">
      <c r="A102" s="14">
        <f t="shared" si="6"/>
        <v>90</v>
      </c>
      <c r="B102" s="14">
        <f>(A102-1)*itp/1000</f>
        <v>0.89</v>
      </c>
      <c r="C102" s="14">
        <f t="shared" si="5"/>
        <v>1</v>
      </c>
      <c r="D102" s="14">
        <f t="shared" si="2"/>
        <v>40</v>
      </c>
      <c r="E102" s="14">
        <f t="shared" si="3"/>
        <v>20</v>
      </c>
      <c r="F102" s="14">
        <f t="shared" si="4"/>
        <v>100</v>
      </c>
      <c r="G102" s="14">
        <f>(F102+F101)/2*itp/1000+G101</f>
        <v>58.956</v>
      </c>
      <c r="H102" s="14">
        <f>(F102-F101)/(itp/1000)</f>
        <v>0</v>
      </c>
      <c r="I102" s="14">
        <f>(H102-H101)/(itp/1000)</f>
        <v>0</v>
      </c>
      <c r="J102" s="10"/>
    </row>
    <row r="103" ht="15.0" customHeight="1">
      <c r="A103" s="14">
        <f t="shared" si="6"/>
        <v>91</v>
      </c>
      <c r="B103" s="14">
        <f>(A103-1)*itp/1000</f>
        <v>0.9</v>
      </c>
      <c r="C103" s="14">
        <f t="shared" si="5"/>
        <v>1</v>
      </c>
      <c r="D103" s="14">
        <f t="shared" si="2"/>
        <v>40</v>
      </c>
      <c r="E103" s="14">
        <f t="shared" si="3"/>
        <v>20</v>
      </c>
      <c r="F103" s="14">
        <f t="shared" si="4"/>
        <v>100</v>
      </c>
      <c r="G103" s="14">
        <f>(F103+F102)/2*itp/1000+G102</f>
        <v>59.956</v>
      </c>
      <c r="H103" s="14">
        <f>(F103-F102)/(itp/1000)</f>
        <v>0</v>
      </c>
      <c r="I103" s="14">
        <f>(H103-H102)/(itp/1000)</f>
        <v>0</v>
      </c>
      <c r="J103" s="10"/>
    </row>
    <row r="104" ht="15.0" customHeight="1">
      <c r="A104" s="14">
        <f t="shared" si="6"/>
        <v>92</v>
      </c>
      <c r="B104" s="14">
        <f>(A104-1)*itp/1000</f>
        <v>0.91</v>
      </c>
      <c r="C104" s="14">
        <f t="shared" si="5"/>
        <v>1</v>
      </c>
      <c r="D104" s="14">
        <f t="shared" si="2"/>
        <v>40</v>
      </c>
      <c r="E104" s="14">
        <f t="shared" si="3"/>
        <v>20</v>
      </c>
      <c r="F104" s="14">
        <f t="shared" si="4"/>
        <v>100</v>
      </c>
      <c r="G104" s="14">
        <f>(F104+F103)/2*itp/1000+G103</f>
        <v>60.956</v>
      </c>
      <c r="H104" s="14">
        <f>(F104-F103)/(itp/1000)</f>
        <v>0</v>
      </c>
      <c r="I104" s="14">
        <f>(H104-H103)/(itp/1000)</f>
        <v>0</v>
      </c>
      <c r="J104" s="10"/>
    </row>
    <row r="105" ht="15.0" customHeight="1">
      <c r="A105" s="14">
        <f t="shared" si="6"/>
        <v>93</v>
      </c>
      <c r="B105" s="14">
        <f>(A105-1)*itp/1000</f>
        <v>0.92</v>
      </c>
      <c r="C105" s="14">
        <f t="shared" si="5"/>
        <v>1</v>
      </c>
      <c r="D105" s="14">
        <f t="shared" si="2"/>
        <v>40</v>
      </c>
      <c r="E105" s="14">
        <f t="shared" si="3"/>
        <v>20</v>
      </c>
      <c r="F105" s="14">
        <f t="shared" si="4"/>
        <v>100</v>
      </c>
      <c r="G105" s="14">
        <f>(F105+F104)/2*itp/1000+G104</f>
        <v>61.956</v>
      </c>
      <c r="H105" s="14">
        <f>(F105-F104)/(itp/1000)</f>
        <v>0</v>
      </c>
      <c r="I105" s="14">
        <f>(H105-H104)/(itp/1000)</f>
        <v>0</v>
      </c>
      <c r="J105" s="10"/>
    </row>
    <row r="106" ht="15.0" customHeight="1">
      <c r="A106" s="14">
        <f t="shared" si="6"/>
        <v>94</v>
      </c>
      <c r="B106" s="14">
        <f>(A106-1)*itp/1000</f>
        <v>0.93</v>
      </c>
      <c r="C106" s="14">
        <f t="shared" si="5"/>
        <v>1</v>
      </c>
      <c r="D106" s="14">
        <f t="shared" si="2"/>
        <v>40</v>
      </c>
      <c r="E106" s="14">
        <f t="shared" si="3"/>
        <v>20</v>
      </c>
      <c r="F106" s="14">
        <f t="shared" si="4"/>
        <v>100</v>
      </c>
      <c r="G106" s="14">
        <f>(F106+F105)/2*itp/1000+G105</f>
        <v>62.956</v>
      </c>
      <c r="H106" s="14">
        <f>(F106-F105)/(itp/1000)</f>
        <v>0</v>
      </c>
      <c r="I106" s="14">
        <f>(H106-H105)/(itp/1000)</f>
        <v>0</v>
      </c>
      <c r="J106" s="10"/>
    </row>
    <row r="107" ht="15.0" customHeight="1">
      <c r="A107" s="14">
        <f t="shared" si="6"/>
        <v>95</v>
      </c>
      <c r="B107" s="14">
        <f>(A107-1)*itp/1000</f>
        <v>0.94</v>
      </c>
      <c r="C107" s="14">
        <f t="shared" si="5"/>
        <v>1</v>
      </c>
      <c r="D107" s="14">
        <f t="shared" si="2"/>
        <v>40</v>
      </c>
      <c r="E107" s="14">
        <f t="shared" si="3"/>
        <v>20</v>
      </c>
      <c r="F107" s="14">
        <f t="shared" si="4"/>
        <v>100</v>
      </c>
      <c r="G107" s="14">
        <f>(F107+F106)/2*itp/1000+G106</f>
        <v>63.956</v>
      </c>
      <c r="H107" s="14">
        <f>(F107-F106)/(itp/1000)</f>
        <v>0</v>
      </c>
      <c r="I107" s="14">
        <f>(H107-H106)/(itp/1000)</f>
        <v>0</v>
      </c>
      <c r="J107" s="10"/>
    </row>
    <row r="108" ht="15.0" customHeight="1">
      <c r="A108" s="14">
        <f t="shared" si="6"/>
        <v>96</v>
      </c>
      <c r="B108" s="14">
        <f>(A108-1)*itp/1000</f>
        <v>0.95</v>
      </c>
      <c r="C108" s="14">
        <f t="shared" si="5"/>
        <v>1</v>
      </c>
      <c r="D108" s="14">
        <f t="shared" si="2"/>
        <v>40</v>
      </c>
      <c r="E108" s="14">
        <f t="shared" si="3"/>
        <v>20</v>
      </c>
      <c r="F108" s="14">
        <f t="shared" si="4"/>
        <v>100</v>
      </c>
      <c r="G108" s="14">
        <f>(F108+F107)/2*itp/1000+G107</f>
        <v>64.956</v>
      </c>
      <c r="H108" s="14">
        <f>(F108-F107)/(itp/1000)</f>
        <v>0</v>
      </c>
      <c r="I108" s="14">
        <f>(H108-H107)/(itp/1000)</f>
        <v>0</v>
      </c>
      <c r="J108" s="10"/>
    </row>
    <row r="109" ht="15.0" customHeight="1">
      <c r="A109" s="14">
        <f t="shared" si="6"/>
        <v>97</v>
      </c>
      <c r="B109" s="14">
        <f>(A109-1)*itp/1000</f>
        <v>0.96</v>
      </c>
      <c r="C109" s="14">
        <f t="shared" si="5"/>
        <v>1</v>
      </c>
      <c r="D109" s="14">
        <f t="shared" si="2"/>
        <v>40</v>
      </c>
      <c r="E109" s="14">
        <f t="shared" si="3"/>
        <v>20</v>
      </c>
      <c r="F109" s="14">
        <f t="shared" si="4"/>
        <v>100</v>
      </c>
      <c r="G109" s="14">
        <f>(F109+F108)/2*itp/1000+G108</f>
        <v>65.956</v>
      </c>
      <c r="H109" s="14">
        <f>(F109-F108)/(itp/1000)</f>
        <v>0</v>
      </c>
      <c r="I109" s="14">
        <f>(H109-H108)/(itp/1000)</f>
        <v>0</v>
      </c>
      <c r="J109" s="10"/>
    </row>
    <row r="110" ht="15.0" customHeight="1">
      <c r="A110" s="14">
        <f t="shared" si="6"/>
        <v>98</v>
      </c>
      <c r="B110" s="14">
        <f>(A110-1)*itp/1000</f>
        <v>0.97</v>
      </c>
      <c r="C110" s="14">
        <f t="shared" si="5"/>
        <v>1</v>
      </c>
      <c r="D110" s="14">
        <f t="shared" si="2"/>
        <v>40</v>
      </c>
      <c r="E110" s="14">
        <f t="shared" si="3"/>
        <v>20</v>
      </c>
      <c r="F110" s="14">
        <f t="shared" si="4"/>
        <v>100</v>
      </c>
      <c r="G110" s="14">
        <f>(F110+F109)/2*itp/1000+G109</f>
        <v>66.956</v>
      </c>
      <c r="H110" s="14">
        <f>(F110-F109)/(itp/1000)</f>
        <v>0</v>
      </c>
      <c r="I110" s="14">
        <f>(H110-H109)/(itp/1000)</f>
        <v>0</v>
      </c>
      <c r="J110" s="10"/>
    </row>
    <row r="111" ht="15.0" customHeight="1">
      <c r="A111" s="14">
        <f t="shared" si="6"/>
        <v>99</v>
      </c>
      <c r="B111" s="14">
        <f>(A111-1)*itp/1000</f>
        <v>0.98</v>
      </c>
      <c r="C111" s="14">
        <f t="shared" si="5"/>
        <v>1</v>
      </c>
      <c r="D111" s="14">
        <f t="shared" si="2"/>
        <v>40</v>
      </c>
      <c r="E111" s="14">
        <f t="shared" si="3"/>
        <v>20</v>
      </c>
      <c r="F111" s="14">
        <f t="shared" si="4"/>
        <v>100</v>
      </c>
      <c r="G111" s="14">
        <f>(F111+F110)/2*itp/1000+G110</f>
        <v>67.956</v>
      </c>
      <c r="H111" s="14">
        <f>(F111-F110)/(itp/1000)</f>
        <v>0</v>
      </c>
      <c r="I111" s="14">
        <f>(H111-H110)/(itp/1000)</f>
        <v>0</v>
      </c>
      <c r="J111" s="10"/>
    </row>
    <row r="112" ht="15.0" customHeight="1">
      <c r="A112" s="14">
        <f t="shared" si="6"/>
        <v>100</v>
      </c>
      <c r="B112" s="14">
        <f>(A112-1)*itp/1000</f>
        <v>0.99</v>
      </c>
      <c r="C112" s="14">
        <f t="shared" si="5"/>
        <v>1</v>
      </c>
      <c r="D112" s="14">
        <f t="shared" si="2"/>
        <v>40</v>
      </c>
      <c r="E112" s="14">
        <f t="shared" si="3"/>
        <v>20</v>
      </c>
      <c r="F112" s="14">
        <f t="shared" si="4"/>
        <v>100</v>
      </c>
      <c r="G112" s="14">
        <f>(F112+F111)/2*itp/1000+G111</f>
        <v>68.956</v>
      </c>
      <c r="H112" s="14">
        <f>(F112-F111)/(itp/1000)</f>
        <v>0</v>
      </c>
      <c r="I112" s="14">
        <f>(H112-H111)/(itp/1000)</f>
        <v>0</v>
      </c>
      <c r="J112" s="10"/>
    </row>
    <row r="113" ht="15.0" customHeight="1">
      <c r="A113" s="14">
        <f t="shared" si="6"/>
        <v>101</v>
      </c>
      <c r="B113" s="14">
        <f>(A113-1)*itp/1000</f>
        <v>1</v>
      </c>
      <c r="C113" s="14">
        <f t="shared" si="5"/>
        <v>1</v>
      </c>
      <c r="D113" s="14">
        <f t="shared" si="2"/>
        <v>40</v>
      </c>
      <c r="E113" s="14">
        <f t="shared" si="3"/>
        <v>20</v>
      </c>
      <c r="F113" s="14">
        <f t="shared" si="4"/>
        <v>100</v>
      </c>
      <c r="G113" s="14">
        <f>(F113+F112)/2*itp/1000+G112</f>
        <v>69.956</v>
      </c>
      <c r="H113" s="14">
        <f>(F113-F112)/(itp/1000)</f>
        <v>0</v>
      </c>
      <c r="I113" s="14">
        <f>(H113-H112)/(itp/1000)</f>
        <v>0</v>
      </c>
      <c r="J113" s="10"/>
    </row>
    <row r="114" ht="15.0" customHeight="1">
      <c r="A114" s="14">
        <f t="shared" si="6"/>
        <v>102</v>
      </c>
      <c r="B114" s="14">
        <f>(A114-1)*itp/1000</f>
        <v>1.01</v>
      </c>
      <c r="C114" s="14">
        <f t="shared" si="5"/>
        <v>1</v>
      </c>
      <c r="D114" s="14">
        <f t="shared" si="2"/>
        <v>40</v>
      </c>
      <c r="E114" s="14">
        <f t="shared" si="3"/>
        <v>20</v>
      </c>
      <c r="F114" s="14">
        <f t="shared" si="4"/>
        <v>100</v>
      </c>
      <c r="G114" s="14">
        <f>(F114+F113)/2*itp/1000+G113</f>
        <v>70.956</v>
      </c>
      <c r="H114" s="14">
        <f>(F114-F113)/(itp/1000)</f>
        <v>0</v>
      </c>
      <c r="I114" s="14">
        <f>(H114-H113)/(itp/1000)</f>
        <v>0</v>
      </c>
      <c r="J114" s="10"/>
    </row>
    <row r="115" ht="15.0" customHeight="1">
      <c r="A115" s="14">
        <f t="shared" si="6"/>
        <v>103</v>
      </c>
      <c r="B115" s="14">
        <f>(A115-1)*itp/1000</f>
        <v>1.02</v>
      </c>
      <c r="C115" s="14">
        <f t="shared" si="5"/>
        <v>1</v>
      </c>
      <c r="D115" s="14">
        <f t="shared" si="2"/>
        <v>40</v>
      </c>
      <c r="E115" s="14">
        <f t="shared" si="3"/>
        <v>20</v>
      </c>
      <c r="F115" s="14">
        <f t="shared" si="4"/>
        <v>100</v>
      </c>
      <c r="G115" s="14">
        <f>(F115+F114)/2*itp/1000+G114</f>
        <v>71.956</v>
      </c>
      <c r="H115" s="14">
        <f>(F115-F114)/(itp/1000)</f>
        <v>0</v>
      </c>
      <c r="I115" s="14">
        <f>(H115-H114)/(itp/1000)</f>
        <v>0</v>
      </c>
      <c r="J115" s="10"/>
    </row>
    <row r="116" ht="15.0" customHeight="1">
      <c r="A116" s="14">
        <f t="shared" si="6"/>
        <v>104</v>
      </c>
      <c r="B116" s="14">
        <f>(A116-1)*itp/1000</f>
        <v>1.03</v>
      </c>
      <c r="C116" s="14">
        <f t="shared" si="5"/>
        <v>1</v>
      </c>
      <c r="D116" s="14">
        <f t="shared" si="2"/>
        <v>40</v>
      </c>
      <c r="E116" s="14">
        <f t="shared" si="3"/>
        <v>20</v>
      </c>
      <c r="F116" s="14">
        <f t="shared" si="4"/>
        <v>100</v>
      </c>
      <c r="G116" s="14">
        <f>(F116+F115)/2*itp/1000+G115</f>
        <v>72.956</v>
      </c>
      <c r="H116" s="14">
        <f>(F116-F115)/(itp/1000)</f>
        <v>0</v>
      </c>
      <c r="I116" s="14">
        <f>(H116-H115)/(itp/1000)</f>
        <v>0</v>
      </c>
      <c r="J116" s="10"/>
    </row>
    <row r="117" ht="15.0" customHeight="1">
      <c r="A117" s="14">
        <f t="shared" si="6"/>
        <v>105</v>
      </c>
      <c r="B117" s="14">
        <f>(A117-1)*itp/1000</f>
        <v>1.04</v>
      </c>
      <c r="C117" s="14">
        <f t="shared" si="5"/>
        <v>1</v>
      </c>
      <c r="D117" s="14">
        <f t="shared" si="2"/>
        <v>40</v>
      </c>
      <c r="E117" s="14">
        <f t="shared" si="3"/>
        <v>20</v>
      </c>
      <c r="F117" s="14">
        <f t="shared" si="4"/>
        <v>100</v>
      </c>
      <c r="G117" s="14">
        <f>(F117+F116)/2*itp/1000+G116</f>
        <v>73.956</v>
      </c>
      <c r="H117" s="14">
        <f>(F117-F116)/(itp/1000)</f>
        <v>0</v>
      </c>
      <c r="I117" s="14">
        <f>(H117-H116)/(itp/1000)</f>
        <v>0</v>
      </c>
      <c r="J117" s="10"/>
    </row>
    <row r="118" ht="15.0" customHeight="1">
      <c r="A118" s="14">
        <f t="shared" si="6"/>
        <v>106</v>
      </c>
      <c r="B118" s="14">
        <f>(A118-1)*itp/1000</f>
        <v>1.05</v>
      </c>
      <c r="C118" s="14">
        <f t="shared" si="5"/>
        <v>1</v>
      </c>
      <c r="D118" s="14">
        <f t="shared" si="2"/>
        <v>40</v>
      </c>
      <c r="E118" s="14">
        <f t="shared" si="3"/>
        <v>20</v>
      </c>
      <c r="F118" s="14">
        <f t="shared" si="4"/>
        <v>100</v>
      </c>
      <c r="G118" s="14">
        <f>(F118+F117)/2*itp/1000+G117</f>
        <v>74.956</v>
      </c>
      <c r="H118" s="14">
        <f>(F118-F117)/(itp/1000)</f>
        <v>0</v>
      </c>
      <c r="I118" s="14">
        <f>(H118-H117)/(itp/1000)</f>
        <v>0</v>
      </c>
      <c r="J118" s="10"/>
    </row>
    <row r="119" ht="15.0" customHeight="1">
      <c r="A119" s="14">
        <f t="shared" si="6"/>
        <v>107</v>
      </c>
      <c r="B119" s="14">
        <f>(A119-1)*itp/1000</f>
        <v>1.06</v>
      </c>
      <c r="C119" s="14">
        <f t="shared" si="5"/>
        <v>1</v>
      </c>
      <c r="D119" s="14">
        <f t="shared" si="2"/>
        <v>40</v>
      </c>
      <c r="E119" s="14">
        <f t="shared" si="3"/>
        <v>20</v>
      </c>
      <c r="F119" s="14">
        <f t="shared" si="4"/>
        <v>100</v>
      </c>
      <c r="G119" s="14">
        <f>(F119+F118)/2*itp/1000+G118</f>
        <v>75.956</v>
      </c>
      <c r="H119" s="14">
        <f>(F119-F118)/(itp/1000)</f>
        <v>0</v>
      </c>
      <c r="I119" s="14">
        <f>(H119-H118)/(itp/1000)</f>
        <v>0</v>
      </c>
      <c r="J119" s="10"/>
    </row>
    <row r="120" ht="15.0" customHeight="1">
      <c r="A120" s="14">
        <f t="shared" si="6"/>
        <v>108</v>
      </c>
      <c r="B120" s="14">
        <f>(A120-1)*itp/1000</f>
        <v>1.07</v>
      </c>
      <c r="C120" s="14">
        <f t="shared" si="5"/>
        <v>1</v>
      </c>
      <c r="D120" s="14">
        <f t="shared" si="2"/>
        <v>40</v>
      </c>
      <c r="E120" s="14">
        <f t="shared" si="3"/>
        <v>20</v>
      </c>
      <c r="F120" s="14">
        <f t="shared" si="4"/>
        <v>100</v>
      </c>
      <c r="G120" s="14">
        <f>(F120+F119)/2*itp/1000+G119</f>
        <v>76.956</v>
      </c>
      <c r="H120" s="14">
        <f>(F120-F119)/(itp/1000)</f>
        <v>0</v>
      </c>
      <c r="I120" s="14">
        <f>(H120-H119)/(itp/1000)</f>
        <v>0</v>
      </c>
      <c r="J120" s="10"/>
    </row>
    <row r="121" ht="15.0" customHeight="1">
      <c r="A121" s="14">
        <f t="shared" si="6"/>
        <v>109</v>
      </c>
      <c r="B121" s="14">
        <f>(A121-1)*itp/1000</f>
        <v>1.08</v>
      </c>
      <c r="C121" s="14">
        <f t="shared" si="5"/>
        <v>1</v>
      </c>
      <c r="D121" s="14">
        <f t="shared" si="2"/>
        <v>40</v>
      </c>
      <c r="E121" s="14">
        <f t="shared" si="3"/>
        <v>20</v>
      </c>
      <c r="F121" s="14">
        <f t="shared" si="4"/>
        <v>100</v>
      </c>
      <c r="G121" s="14">
        <f>(F121+F120)/2*itp/1000+G120</f>
        <v>77.956</v>
      </c>
      <c r="H121" s="14">
        <f>(F121-F120)/(itp/1000)</f>
        <v>0</v>
      </c>
      <c r="I121" s="14">
        <f>(H121-H120)/(itp/1000)</f>
        <v>0</v>
      </c>
      <c r="J121" s="10"/>
    </row>
    <row r="122" ht="15.0" customHeight="1">
      <c r="A122" s="14">
        <f t="shared" si="6"/>
        <v>110</v>
      </c>
      <c r="B122" s="14">
        <f>(A122-1)*itp/1000</f>
        <v>1.09</v>
      </c>
      <c r="C122" s="14">
        <f t="shared" si="5"/>
        <v>1</v>
      </c>
      <c r="D122" s="14">
        <f t="shared" si="2"/>
        <v>40</v>
      </c>
      <c r="E122" s="14">
        <f t="shared" si="3"/>
        <v>20</v>
      </c>
      <c r="F122" s="14">
        <f t="shared" si="4"/>
        <v>100</v>
      </c>
      <c r="G122" s="14">
        <f>(F122+F121)/2*itp/1000+G121</f>
        <v>78.956</v>
      </c>
      <c r="H122" s="14">
        <f>(F122-F121)/(itp/1000)</f>
        <v>0</v>
      </c>
      <c r="I122" s="14">
        <f>(H122-H121)/(itp/1000)</f>
        <v>0</v>
      </c>
      <c r="J122" s="10"/>
    </row>
    <row r="123" ht="15.0" customHeight="1">
      <c r="A123" s="14">
        <f t="shared" si="6"/>
        <v>111</v>
      </c>
      <c r="B123" s="14">
        <f>(A123-1)*itp/1000</f>
        <v>1.1</v>
      </c>
      <c r="C123" s="14">
        <f t="shared" si="5"/>
        <v>1</v>
      </c>
      <c r="D123" s="14">
        <f t="shared" si="2"/>
        <v>40</v>
      </c>
      <c r="E123" s="14">
        <f t="shared" si="3"/>
        <v>20</v>
      </c>
      <c r="F123" s="14">
        <f t="shared" si="4"/>
        <v>100</v>
      </c>
      <c r="G123" s="14">
        <f>(F123+F122)/2*itp/1000+G122</f>
        <v>79.956</v>
      </c>
      <c r="H123" s="14">
        <f>(F123-F122)/(itp/1000)</f>
        <v>0</v>
      </c>
      <c r="I123" s="14">
        <f>(H123-H122)/(itp/1000)</f>
        <v>0</v>
      </c>
      <c r="J123" s="10"/>
    </row>
    <row r="124" ht="15.0" customHeight="1">
      <c r="A124" s="14">
        <f t="shared" si="6"/>
        <v>112</v>
      </c>
      <c r="B124" s="14">
        <f>(A124-1)*itp/1000</f>
        <v>1.11</v>
      </c>
      <c r="C124" s="14">
        <f t="shared" si="5"/>
        <v>1</v>
      </c>
      <c r="D124" s="14">
        <f t="shared" si="2"/>
        <v>40</v>
      </c>
      <c r="E124" s="14">
        <f t="shared" si="3"/>
        <v>20</v>
      </c>
      <c r="F124" s="14">
        <f t="shared" si="4"/>
        <v>100</v>
      </c>
      <c r="G124" s="14">
        <f>(F124+F123)/2*itp/1000+G123</f>
        <v>80.956</v>
      </c>
      <c r="H124" s="14">
        <f>(F124-F123)/(itp/1000)</f>
        <v>0</v>
      </c>
      <c r="I124" s="14">
        <f>(H124-H123)/(itp/1000)</f>
        <v>0</v>
      </c>
      <c r="J124" s="10"/>
    </row>
    <row r="125" ht="15.0" customHeight="1">
      <c r="A125" s="14">
        <f t="shared" si="6"/>
        <v>113</v>
      </c>
      <c r="B125" s="14">
        <f>(A125-1)*itp/1000</f>
        <v>1.12</v>
      </c>
      <c r="C125" s="14">
        <f t="shared" si="5"/>
        <v>1</v>
      </c>
      <c r="D125" s="14">
        <f t="shared" si="2"/>
        <v>40</v>
      </c>
      <c r="E125" s="14">
        <f t="shared" si="3"/>
        <v>20</v>
      </c>
      <c r="F125" s="14">
        <f t="shared" si="4"/>
        <v>100</v>
      </c>
      <c r="G125" s="14">
        <f>(F125+F124)/2*itp/1000+G124</f>
        <v>81.956</v>
      </c>
      <c r="H125" s="14">
        <f>(F125-F124)/(itp/1000)</f>
        <v>0</v>
      </c>
      <c r="I125" s="14">
        <f>(H125-H124)/(itp/1000)</f>
        <v>0</v>
      </c>
      <c r="J125" s="10"/>
    </row>
    <row r="126" ht="15.0" customHeight="1">
      <c r="A126" s="14">
        <f t="shared" si="6"/>
        <v>114</v>
      </c>
      <c r="B126" s="14">
        <f>(A126-1)*itp/1000</f>
        <v>1.13</v>
      </c>
      <c r="C126" s="14">
        <f t="shared" si="5"/>
        <v>1</v>
      </c>
      <c r="D126" s="14">
        <f t="shared" si="2"/>
        <v>40</v>
      </c>
      <c r="E126" s="14">
        <f t="shared" si="3"/>
        <v>20</v>
      </c>
      <c r="F126" s="14">
        <f t="shared" si="4"/>
        <v>100</v>
      </c>
      <c r="G126" s="14">
        <f>(F126+F125)/2*itp/1000+G125</f>
        <v>82.956</v>
      </c>
      <c r="H126" s="14">
        <f>(F126-F125)/(itp/1000)</f>
        <v>0</v>
      </c>
      <c r="I126" s="14">
        <f>(H126-H125)/(itp/1000)</f>
        <v>0</v>
      </c>
      <c r="J126" s="10"/>
    </row>
    <row r="127" ht="15.0" customHeight="1">
      <c r="A127" s="14">
        <f t="shared" si="6"/>
        <v>115</v>
      </c>
      <c r="B127" s="14">
        <f>(A127-1)*itp/1000</f>
        <v>1.14</v>
      </c>
      <c r="C127" s="14">
        <f t="shared" si="5"/>
        <v>1</v>
      </c>
      <c r="D127" s="14">
        <f t="shared" si="2"/>
        <v>40</v>
      </c>
      <c r="E127" s="14">
        <f t="shared" si="3"/>
        <v>20</v>
      </c>
      <c r="F127" s="14">
        <f t="shared" si="4"/>
        <v>100</v>
      </c>
      <c r="G127" s="14">
        <f>(F127+F126)/2*itp/1000+G126</f>
        <v>83.956</v>
      </c>
      <c r="H127" s="14">
        <f>(F127-F126)/(itp/1000)</f>
        <v>0</v>
      </c>
      <c r="I127" s="14">
        <f>(H127-H126)/(itp/1000)</f>
        <v>0</v>
      </c>
      <c r="J127" s="10"/>
    </row>
    <row r="128" ht="15.0" customHeight="1">
      <c r="A128" s="14">
        <f t="shared" si="6"/>
        <v>116</v>
      </c>
      <c r="B128" s="14">
        <f>(A128-1)*itp/1000</f>
        <v>1.15</v>
      </c>
      <c r="C128" s="14">
        <f t="shared" si="5"/>
        <v>1</v>
      </c>
      <c r="D128" s="14">
        <f t="shared" si="2"/>
        <v>40</v>
      </c>
      <c r="E128" s="14">
        <f t="shared" si="3"/>
        <v>20</v>
      </c>
      <c r="F128" s="14">
        <f t="shared" si="4"/>
        <v>100</v>
      </c>
      <c r="G128" s="14">
        <f>(F128+F127)/2*itp/1000+G127</f>
        <v>84.956</v>
      </c>
      <c r="H128" s="14">
        <f>(F128-F127)/(itp/1000)</f>
        <v>0</v>
      </c>
      <c r="I128" s="14">
        <f>(H128-H127)/(itp/1000)</f>
        <v>0</v>
      </c>
      <c r="J128" s="10"/>
    </row>
    <row r="129" ht="15.0" customHeight="1">
      <c r="A129" s="14">
        <f t="shared" si="6"/>
        <v>117</v>
      </c>
      <c r="B129" s="14">
        <f>(A129-1)*itp/1000</f>
        <v>1.16</v>
      </c>
      <c r="C129" s="14">
        <f t="shared" si="5"/>
        <v>1</v>
      </c>
      <c r="D129" s="14">
        <f t="shared" si="2"/>
        <v>40</v>
      </c>
      <c r="E129" s="14">
        <f t="shared" si="3"/>
        <v>20</v>
      </c>
      <c r="F129" s="14">
        <f t="shared" si="4"/>
        <v>100</v>
      </c>
      <c r="G129" s="14">
        <f>(F129+F128)/2*itp/1000+G128</f>
        <v>85.956</v>
      </c>
      <c r="H129" s="14">
        <f>(F129-F128)/(itp/1000)</f>
        <v>0</v>
      </c>
      <c r="I129" s="14">
        <f>(H129-H128)/(itp/1000)</f>
        <v>0</v>
      </c>
      <c r="J129" s="10"/>
    </row>
    <row r="130" ht="15.0" customHeight="1">
      <c r="A130" s="14">
        <f t="shared" si="6"/>
        <v>118</v>
      </c>
      <c r="B130" s="14">
        <f>(A130-1)*itp/1000</f>
        <v>1.17</v>
      </c>
      <c r="C130" s="14">
        <f t="shared" si="5"/>
        <v>1</v>
      </c>
      <c r="D130" s="14">
        <f t="shared" si="2"/>
        <v>40</v>
      </c>
      <c r="E130" s="14">
        <f t="shared" si="3"/>
        <v>20</v>
      </c>
      <c r="F130" s="14">
        <f t="shared" si="4"/>
        <v>100</v>
      </c>
      <c r="G130" s="14">
        <f>(F130+F129)/2*itp/1000+G129</f>
        <v>86.956</v>
      </c>
      <c r="H130" s="14">
        <f>(F130-F129)/(itp/1000)</f>
        <v>0</v>
      </c>
      <c r="I130" s="14">
        <f>(H130-H129)/(itp/1000)</f>
        <v>0</v>
      </c>
      <c r="J130" s="10"/>
    </row>
    <row r="131" ht="15.0" customHeight="1">
      <c r="A131" s="14">
        <f t="shared" si="6"/>
        <v>119</v>
      </c>
      <c r="B131" s="14">
        <f>(A131-1)*itp/1000</f>
        <v>1.18</v>
      </c>
      <c r="C131" s="14">
        <f t="shared" si="5"/>
        <v>1</v>
      </c>
      <c r="D131" s="14">
        <f t="shared" si="2"/>
        <v>40</v>
      </c>
      <c r="E131" s="14">
        <f t="shared" si="3"/>
        <v>20</v>
      </c>
      <c r="F131" s="14">
        <f t="shared" si="4"/>
        <v>100</v>
      </c>
      <c r="G131" s="14">
        <f>(F131+F130)/2*itp/1000+G130</f>
        <v>87.956</v>
      </c>
      <c r="H131" s="14">
        <f>(F131-F130)/(itp/1000)</f>
        <v>0</v>
      </c>
      <c r="I131" s="14">
        <f>(H131-H130)/(itp/1000)</f>
        <v>0</v>
      </c>
      <c r="J131" s="10"/>
    </row>
    <row r="132" ht="15.0" customHeight="1">
      <c r="A132" s="14">
        <f t="shared" si="6"/>
        <v>120</v>
      </c>
      <c r="B132" s="14">
        <f>(A132-1)*itp/1000</f>
        <v>1.19</v>
      </c>
      <c r="C132" s="14">
        <f t="shared" si="5"/>
        <v>1</v>
      </c>
      <c r="D132" s="14">
        <f t="shared" si="2"/>
        <v>40</v>
      </c>
      <c r="E132" s="14">
        <f t="shared" si="3"/>
        <v>20</v>
      </c>
      <c r="F132" s="14">
        <f t="shared" si="4"/>
        <v>100</v>
      </c>
      <c r="G132" s="14">
        <f>(F132+F131)/2*itp/1000+G131</f>
        <v>88.956</v>
      </c>
      <c r="H132" s="14">
        <f>(F132-F131)/(itp/1000)</f>
        <v>0</v>
      </c>
      <c r="I132" s="14">
        <f>(H132-H131)/(itp/1000)</f>
        <v>0</v>
      </c>
      <c r="J132" s="10"/>
    </row>
    <row r="133" ht="15.0" customHeight="1">
      <c r="A133" s="14">
        <f t="shared" si="6"/>
        <v>121</v>
      </c>
      <c r="B133" s="14">
        <f>(A133-1)*itp/1000</f>
        <v>1.2</v>
      </c>
      <c r="C133" s="14">
        <f t="shared" si="5"/>
        <v>1</v>
      </c>
      <c r="D133" s="14">
        <f t="shared" si="2"/>
        <v>40</v>
      </c>
      <c r="E133" s="14">
        <f t="shared" si="3"/>
        <v>20</v>
      </c>
      <c r="F133" s="14">
        <f t="shared" si="4"/>
        <v>100</v>
      </c>
      <c r="G133" s="14">
        <f>(F133+F132)/2*itp/1000+G132</f>
        <v>89.956</v>
      </c>
      <c r="H133" s="14">
        <f>(F133-F132)/(itp/1000)</f>
        <v>0</v>
      </c>
      <c r="I133" s="14">
        <f>(H133-H132)/(itp/1000)</f>
        <v>0</v>
      </c>
      <c r="J133" s="10"/>
    </row>
    <row r="134" ht="15.0" customHeight="1">
      <c r="A134" s="14">
        <f t="shared" si="6"/>
        <v>122</v>
      </c>
      <c r="B134" s="14">
        <f>(A134-1)*itp/1000</f>
        <v>1.21</v>
      </c>
      <c r="C134" s="14">
        <f t="shared" si="5"/>
        <v>1</v>
      </c>
      <c r="D134" s="14">
        <f t="shared" si="2"/>
        <v>40</v>
      </c>
      <c r="E134" s="14">
        <f t="shared" si="3"/>
        <v>20</v>
      </c>
      <c r="F134" s="14">
        <f t="shared" si="4"/>
        <v>100</v>
      </c>
      <c r="G134" s="14">
        <f>(F134+F133)/2*itp/1000+G133</f>
        <v>90.956</v>
      </c>
      <c r="H134" s="14">
        <f>(F134-F133)/(itp/1000)</f>
        <v>0</v>
      </c>
      <c r="I134" s="14">
        <f>(H134-H133)/(itp/1000)</f>
        <v>0</v>
      </c>
      <c r="J134" s="10"/>
    </row>
    <row r="135" ht="15.0" customHeight="1">
      <c r="A135" s="14">
        <f t="shared" si="6"/>
        <v>123</v>
      </c>
      <c r="B135" s="14">
        <f>(A135-1)*itp/1000</f>
        <v>1.22</v>
      </c>
      <c r="C135" s="14">
        <f t="shared" si="5"/>
        <v>1</v>
      </c>
      <c r="D135" s="14">
        <f t="shared" si="2"/>
        <v>40</v>
      </c>
      <c r="E135" s="14">
        <f t="shared" si="3"/>
        <v>20</v>
      </c>
      <c r="F135" s="14">
        <f t="shared" si="4"/>
        <v>100</v>
      </c>
      <c r="G135" s="14">
        <f>(F135+F134)/2*itp/1000+G134</f>
        <v>91.956</v>
      </c>
      <c r="H135" s="14">
        <f>(F135-F134)/(itp/1000)</f>
        <v>0</v>
      </c>
      <c r="I135" s="14">
        <f>(H135-H134)/(itp/1000)</f>
        <v>0</v>
      </c>
      <c r="J135" s="10"/>
    </row>
    <row r="136" ht="15.0" customHeight="1">
      <c r="A136" s="14">
        <f t="shared" si="6"/>
        <v>124</v>
      </c>
      <c r="B136" s="14">
        <f>(A136-1)*itp/1000</f>
        <v>1.23</v>
      </c>
      <c r="C136" s="14">
        <f t="shared" si="5"/>
        <v>1</v>
      </c>
      <c r="D136" s="14">
        <f t="shared" si="2"/>
        <v>40</v>
      </c>
      <c r="E136" s="14">
        <f t="shared" si="3"/>
        <v>20</v>
      </c>
      <c r="F136" s="14">
        <f t="shared" si="4"/>
        <v>100</v>
      </c>
      <c r="G136" s="14">
        <f>(F136+F135)/2*itp/1000+G135</f>
        <v>92.956</v>
      </c>
      <c r="H136" s="14">
        <f>(F136-F135)/(itp/1000)</f>
        <v>0</v>
      </c>
      <c r="I136" s="14">
        <f>(H136-H135)/(itp/1000)</f>
        <v>0</v>
      </c>
      <c r="J136" s="10"/>
    </row>
    <row r="137" ht="15.0" customHeight="1">
      <c r="A137" s="14">
        <f t="shared" si="6"/>
        <v>125</v>
      </c>
      <c r="B137" s="14">
        <f>(A137-1)*itp/1000</f>
        <v>1.24</v>
      </c>
      <c r="C137" s="14">
        <f t="shared" si="5"/>
        <v>1</v>
      </c>
      <c r="D137" s="14">
        <f t="shared" si="2"/>
        <v>40</v>
      </c>
      <c r="E137" s="14">
        <f t="shared" si="3"/>
        <v>20</v>
      </c>
      <c r="F137" s="14">
        <f t="shared" si="4"/>
        <v>100</v>
      </c>
      <c r="G137" s="14">
        <f>(F137+F136)/2*itp/1000+G136</f>
        <v>93.956</v>
      </c>
      <c r="H137" s="14">
        <f>(F137-F136)/(itp/1000)</f>
        <v>0</v>
      </c>
      <c r="I137" s="14">
        <f>(H137-H136)/(itp/1000)</f>
        <v>0</v>
      </c>
      <c r="J137" s="10"/>
    </row>
    <row r="138" ht="15.0" customHeight="1">
      <c r="A138" s="14">
        <f t="shared" si="6"/>
        <v>126</v>
      </c>
      <c r="B138" s="14">
        <f>(A138-1)*itp/1000</f>
        <v>1.25</v>
      </c>
      <c r="C138" s="14">
        <f t="shared" si="5"/>
        <v>0</v>
      </c>
      <c r="D138" s="14">
        <f t="shared" si="2"/>
        <v>39</v>
      </c>
      <c r="E138" s="14">
        <f t="shared" si="3"/>
        <v>19.975</v>
      </c>
      <c r="F138" s="14">
        <f t="shared" si="4"/>
        <v>99.875</v>
      </c>
      <c r="G138" s="14">
        <f>(F138+F137)/2*itp/1000+G137</f>
        <v>94.955375</v>
      </c>
      <c r="H138" s="14">
        <f>(F138-F137)/(itp/1000)</f>
        <v>-12.5</v>
      </c>
      <c r="I138" s="14">
        <f>(H138-H137)/(itp/1000)</f>
        <v>-1250</v>
      </c>
      <c r="J138" s="10"/>
    </row>
    <row r="139" ht="15.0" customHeight="1">
      <c r="A139" s="14">
        <f t="shared" si="6"/>
        <v>127</v>
      </c>
      <c r="B139" s="14">
        <f>(A139-1)*itp/1000</f>
        <v>1.26</v>
      </c>
      <c r="C139" s="14">
        <f t="shared" si="5"/>
        <v>0</v>
      </c>
      <c r="D139" s="14">
        <f t="shared" si="2"/>
        <v>38</v>
      </c>
      <c r="E139" s="14">
        <f t="shared" si="3"/>
        <v>19.925</v>
      </c>
      <c r="F139" s="14">
        <f t="shared" si="4"/>
        <v>99.625</v>
      </c>
      <c r="G139" s="14">
        <f>(F139+F138)/2*itp/1000+G138</f>
        <v>95.952875</v>
      </c>
      <c r="H139" s="14">
        <f>(F139-F138)/(itp/1000)</f>
        <v>-25</v>
      </c>
      <c r="I139" s="14">
        <f>(H139-H138)/(itp/1000)</f>
        <v>-1250</v>
      </c>
      <c r="J139" s="10"/>
    </row>
    <row r="140" ht="15.0" customHeight="1">
      <c r="A140" s="14">
        <f t="shared" si="6"/>
        <v>128</v>
      </c>
      <c r="B140" s="14">
        <f>(A140-1)*itp/1000</f>
        <v>1.27</v>
      </c>
      <c r="C140" s="14">
        <f t="shared" si="5"/>
        <v>0</v>
      </c>
      <c r="D140" s="14">
        <f t="shared" si="2"/>
        <v>37</v>
      </c>
      <c r="E140" s="14">
        <f t="shared" si="3"/>
        <v>19.85</v>
      </c>
      <c r="F140" s="14">
        <f t="shared" si="4"/>
        <v>99.25</v>
      </c>
      <c r="G140" s="14">
        <f>(F140+F139)/2*itp/1000+G139</f>
        <v>96.94725</v>
      </c>
      <c r="H140" s="14">
        <f>(F140-F139)/(itp/1000)</f>
        <v>-37.5</v>
      </c>
      <c r="I140" s="14">
        <f>(H140-H139)/(itp/1000)</f>
        <v>-1250</v>
      </c>
      <c r="J140" s="10"/>
    </row>
    <row r="141" ht="15.0" customHeight="1">
      <c r="A141" s="14">
        <f t="shared" si="6"/>
        <v>129</v>
      </c>
      <c r="B141" s="14">
        <f>(A141-1)*itp/1000</f>
        <v>1.28</v>
      </c>
      <c r="C141" s="14">
        <f t="shared" si="5"/>
        <v>0</v>
      </c>
      <c r="D141" s="14">
        <f t="shared" si="2"/>
        <v>36</v>
      </c>
      <c r="E141" s="14">
        <f t="shared" si="3"/>
        <v>19.75</v>
      </c>
      <c r="F141" s="14">
        <f t="shared" si="4"/>
        <v>98.75</v>
      </c>
      <c r="G141" s="14">
        <f>(F141+F140)/2*itp/1000+G140</f>
        <v>97.93725</v>
      </c>
      <c r="H141" s="14">
        <f>(F141-F140)/(itp/1000)</f>
        <v>-50</v>
      </c>
      <c r="I141" s="14">
        <f>(H141-H140)/(itp/1000)</f>
        <v>-1250</v>
      </c>
      <c r="J141" s="10"/>
    </row>
    <row r="142" ht="15.0" customHeight="1">
      <c r="A142" s="14">
        <f t="shared" si="6"/>
        <v>130</v>
      </c>
      <c r="B142" s="14">
        <f>(A142-1)*itp/1000</f>
        <v>1.29</v>
      </c>
      <c r="C142" s="14">
        <f t="shared" si="5"/>
        <v>0</v>
      </c>
      <c r="D142" s="14">
        <f t="shared" si="2"/>
        <v>35</v>
      </c>
      <c r="E142" s="14">
        <f t="shared" si="3"/>
        <v>19.625</v>
      </c>
      <c r="F142" s="14">
        <f t="shared" si="4"/>
        <v>98.125</v>
      </c>
      <c r="G142" s="14">
        <f>(F142+F141)/2*itp/1000+G141</f>
        <v>98.921625</v>
      </c>
      <c r="H142" s="14">
        <f>(F142-F141)/(itp/1000)</f>
        <v>-62.5</v>
      </c>
      <c r="I142" s="14">
        <f>(H142-H141)/(itp/1000)</f>
        <v>-1250</v>
      </c>
      <c r="J142" s="10"/>
    </row>
    <row r="143" ht="15.0" customHeight="1">
      <c r="A143" s="14">
        <f t="shared" si="6"/>
        <v>131</v>
      </c>
      <c r="B143" s="14">
        <f>(A143-1)*itp/1000</f>
        <v>1.3</v>
      </c>
      <c r="C143" s="14">
        <f t="shared" si="5"/>
        <v>0</v>
      </c>
      <c r="D143" s="14">
        <f t="shared" si="2"/>
        <v>34</v>
      </c>
      <c r="E143" s="14">
        <f t="shared" si="3"/>
        <v>19.475</v>
      </c>
      <c r="F143" s="14">
        <f t="shared" si="4"/>
        <v>97.375</v>
      </c>
      <c r="G143" s="14">
        <f>(F143+F142)/2*itp/1000+G142</f>
        <v>99.899125</v>
      </c>
      <c r="H143" s="14">
        <f>(F143-F142)/(itp/1000)</f>
        <v>-75</v>
      </c>
      <c r="I143" s="14">
        <f>(H143-H142)/(itp/1000)</f>
        <v>-1250</v>
      </c>
      <c r="J143" s="10"/>
    </row>
    <row r="144" ht="15.0" customHeight="1">
      <c r="A144" s="14">
        <f t="shared" si="6"/>
        <v>132</v>
      </c>
      <c r="B144" s="14">
        <f>(A144-1)*itp/1000</f>
        <v>1.31</v>
      </c>
      <c r="C144" s="14">
        <f t="shared" si="5"/>
        <v>0</v>
      </c>
      <c r="D144" s="14">
        <f t="shared" si="2"/>
        <v>33</v>
      </c>
      <c r="E144" s="14">
        <f t="shared" si="3"/>
        <v>19.3</v>
      </c>
      <c r="F144" s="14">
        <f t="shared" si="4"/>
        <v>96.5</v>
      </c>
      <c r="G144" s="14">
        <f>(F144+F143)/2*itp/1000+G143</f>
        <v>100.8685</v>
      </c>
      <c r="H144" s="14">
        <f>(F144-F143)/(itp/1000)</f>
        <v>-87.5</v>
      </c>
      <c r="I144" s="14">
        <f>(H144-H143)/(itp/1000)</f>
        <v>-1250</v>
      </c>
      <c r="J144" s="10"/>
    </row>
    <row r="145" ht="15.0" customHeight="1">
      <c r="A145" s="14">
        <f t="shared" si="6"/>
        <v>133</v>
      </c>
      <c r="B145" s="14">
        <f>(A145-1)*itp/1000</f>
        <v>1.32</v>
      </c>
      <c r="C145" s="14">
        <f t="shared" si="5"/>
        <v>0</v>
      </c>
      <c r="D145" s="14">
        <f t="shared" si="2"/>
        <v>32</v>
      </c>
      <c r="E145" s="14">
        <f t="shared" si="3"/>
        <v>19.1</v>
      </c>
      <c r="F145" s="14">
        <f t="shared" si="4"/>
        <v>95.5</v>
      </c>
      <c r="G145" s="14">
        <f>(F145+F144)/2*itp/1000+G144</f>
        <v>101.8285</v>
      </c>
      <c r="H145" s="14">
        <f>(F145-F144)/(itp/1000)</f>
        <v>-100</v>
      </c>
      <c r="I145" s="14">
        <f>(H145-H144)/(itp/1000)</f>
        <v>-1250</v>
      </c>
      <c r="J145" s="10"/>
    </row>
    <row r="146" ht="15.0" customHeight="1">
      <c r="A146" s="14">
        <f t="shared" si="6"/>
        <v>134</v>
      </c>
      <c r="B146" s="14">
        <f>(A146-1)*itp/1000</f>
        <v>1.33</v>
      </c>
      <c r="C146" s="14">
        <f t="shared" si="5"/>
        <v>0</v>
      </c>
      <c r="D146" s="14">
        <f t="shared" si="2"/>
        <v>31</v>
      </c>
      <c r="E146" s="14">
        <f t="shared" si="3"/>
        <v>18.875</v>
      </c>
      <c r="F146" s="14">
        <f t="shared" si="4"/>
        <v>94.375</v>
      </c>
      <c r="G146" s="14">
        <f>(F146+F145)/2*itp/1000+G145</f>
        <v>102.777875</v>
      </c>
      <c r="H146" s="14">
        <f>(F146-F145)/(itp/1000)</f>
        <v>-112.5</v>
      </c>
      <c r="I146" s="14">
        <f>(H146-H145)/(itp/1000)</f>
        <v>-1250</v>
      </c>
      <c r="J146" s="10"/>
    </row>
    <row r="147" ht="15.0" customHeight="1">
      <c r="A147" s="14">
        <f t="shared" si="6"/>
        <v>135</v>
      </c>
      <c r="B147" s="14">
        <f>(A147-1)*itp/1000</f>
        <v>1.34</v>
      </c>
      <c r="C147" s="14">
        <f t="shared" si="5"/>
        <v>0</v>
      </c>
      <c r="D147" s="14">
        <f t="shared" si="2"/>
        <v>30</v>
      </c>
      <c r="E147" s="14">
        <f t="shared" si="3"/>
        <v>18.625</v>
      </c>
      <c r="F147" s="14">
        <f t="shared" si="4"/>
        <v>93.125</v>
      </c>
      <c r="G147" s="14">
        <f>(F147+F146)/2*itp/1000+G146</f>
        <v>103.715375</v>
      </c>
      <c r="H147" s="14">
        <f>(F147-F146)/(itp/1000)</f>
        <v>-125</v>
      </c>
      <c r="I147" s="14">
        <f>(H147-H146)/(itp/1000)</f>
        <v>-1250</v>
      </c>
      <c r="J147" s="10"/>
    </row>
    <row r="148" ht="15.0" customHeight="1">
      <c r="A148" s="14">
        <f t="shared" si="6"/>
        <v>136</v>
      </c>
      <c r="B148" s="14">
        <f>(A148-1)*itp/1000</f>
        <v>1.35</v>
      </c>
      <c r="C148" s="14">
        <f t="shared" si="5"/>
        <v>0</v>
      </c>
      <c r="D148" s="14">
        <f t="shared" si="2"/>
        <v>29</v>
      </c>
      <c r="E148" s="14">
        <f t="shared" si="3"/>
        <v>18.35</v>
      </c>
      <c r="F148" s="14">
        <f t="shared" si="4"/>
        <v>91.75</v>
      </c>
      <c r="G148" s="14">
        <f>(F148+F147)/2*itp/1000+G147</f>
        <v>104.63975</v>
      </c>
      <c r="H148" s="14">
        <f>(F148-F147)/(itp/1000)</f>
        <v>-137.5</v>
      </c>
      <c r="I148" s="14">
        <f>(H148-H147)/(itp/1000)</f>
        <v>-1250</v>
      </c>
      <c r="J148" s="10"/>
    </row>
    <row r="149" ht="15.0" customHeight="1">
      <c r="A149" s="14">
        <f t="shared" si="6"/>
        <v>137</v>
      </c>
      <c r="B149" s="14">
        <f>(A149-1)*itp/1000</f>
        <v>1.36</v>
      </c>
      <c r="C149" s="14">
        <f t="shared" si="5"/>
        <v>0</v>
      </c>
      <c r="D149" s="14">
        <f t="shared" si="2"/>
        <v>28</v>
      </c>
      <c r="E149" s="14">
        <f t="shared" si="3"/>
        <v>18.05</v>
      </c>
      <c r="F149" s="14">
        <f t="shared" si="4"/>
        <v>90.25</v>
      </c>
      <c r="G149" s="14">
        <f>(F149+F148)/2*itp/1000+G148</f>
        <v>105.54975</v>
      </c>
      <c r="H149" s="14">
        <f>(F149-F148)/(itp/1000)</f>
        <v>-150</v>
      </c>
      <c r="I149" s="14">
        <f>(H149-H148)/(itp/1000)</f>
        <v>-1250</v>
      </c>
      <c r="J149" s="10"/>
    </row>
    <row r="150" ht="15.0" customHeight="1">
      <c r="A150" s="14">
        <f t="shared" si="6"/>
        <v>138</v>
      </c>
      <c r="B150" s="14">
        <f>(A150-1)*itp/1000</f>
        <v>1.37</v>
      </c>
      <c r="C150" s="14">
        <f t="shared" si="5"/>
        <v>0</v>
      </c>
      <c r="D150" s="14">
        <f t="shared" si="2"/>
        <v>27</v>
      </c>
      <c r="E150" s="14">
        <f t="shared" si="3"/>
        <v>17.725</v>
      </c>
      <c r="F150" s="14">
        <f t="shared" si="4"/>
        <v>88.625</v>
      </c>
      <c r="G150" s="14">
        <f>(F150+F149)/2*itp/1000+G149</f>
        <v>106.444125</v>
      </c>
      <c r="H150" s="14">
        <f>(F150-F149)/(itp/1000)</f>
        <v>-162.5</v>
      </c>
      <c r="I150" s="14">
        <f>(H150-H149)/(itp/1000)</f>
        <v>-1250</v>
      </c>
      <c r="J150" s="10"/>
    </row>
    <row r="151" ht="15.0" customHeight="1">
      <c r="A151" s="14">
        <f t="shared" si="6"/>
        <v>139</v>
      </c>
      <c r="B151" s="14">
        <f>(A151-1)*itp/1000</f>
        <v>1.38</v>
      </c>
      <c r="C151" s="14">
        <f t="shared" si="5"/>
        <v>0</v>
      </c>
      <c r="D151" s="14">
        <f t="shared" si="2"/>
        <v>26</v>
      </c>
      <c r="E151" s="14">
        <f t="shared" si="3"/>
        <v>17.375</v>
      </c>
      <c r="F151" s="14">
        <f t="shared" si="4"/>
        <v>86.875</v>
      </c>
      <c r="G151" s="14">
        <f>(F151+F150)/2*itp/1000+G150</f>
        <v>107.321625</v>
      </c>
      <c r="H151" s="14">
        <f>(F151-F150)/(itp/1000)</f>
        <v>-175</v>
      </c>
      <c r="I151" s="14">
        <f>(H151-H150)/(itp/1000)</f>
        <v>-1250</v>
      </c>
      <c r="J151" s="10"/>
    </row>
    <row r="152" ht="15.0" customHeight="1">
      <c r="A152" s="14">
        <f t="shared" si="6"/>
        <v>140</v>
      </c>
      <c r="B152" s="14">
        <f>(A152-1)*itp/1000</f>
        <v>1.39</v>
      </c>
      <c r="C152" s="14">
        <f t="shared" si="5"/>
        <v>0</v>
      </c>
      <c r="D152" s="14">
        <f t="shared" si="2"/>
        <v>25</v>
      </c>
      <c r="E152" s="14">
        <f t="shared" si="3"/>
        <v>17</v>
      </c>
      <c r="F152" s="14">
        <f t="shared" si="4"/>
        <v>85</v>
      </c>
      <c r="G152" s="14">
        <f>(F152+F151)/2*itp/1000+G151</f>
        <v>108.181</v>
      </c>
      <c r="H152" s="14">
        <f>(F152-F151)/(itp/1000)</f>
        <v>-187.5</v>
      </c>
      <c r="I152" s="14">
        <f>(H152-H151)/(itp/1000)</f>
        <v>-1250</v>
      </c>
      <c r="J152" s="10"/>
    </row>
    <row r="153" ht="15.0" customHeight="1">
      <c r="A153" s="14">
        <f t="shared" si="6"/>
        <v>141</v>
      </c>
      <c r="B153" s="14">
        <f>(A153-1)*itp/1000</f>
        <v>1.4</v>
      </c>
      <c r="C153" s="14">
        <f t="shared" si="5"/>
        <v>0</v>
      </c>
      <c r="D153" s="14">
        <f t="shared" si="2"/>
        <v>24</v>
      </c>
      <c r="E153" s="14">
        <f t="shared" si="3"/>
        <v>16.6</v>
      </c>
      <c r="F153" s="14">
        <f t="shared" si="4"/>
        <v>83</v>
      </c>
      <c r="G153" s="14">
        <f>(F153+F152)/2*itp/1000+G152</f>
        <v>109.021</v>
      </c>
      <c r="H153" s="14">
        <f>(F153-F152)/(itp/1000)</f>
        <v>-200</v>
      </c>
      <c r="I153" s="14">
        <f>(H153-H152)/(itp/1000)</f>
        <v>-1250</v>
      </c>
      <c r="J153" s="10"/>
    </row>
    <row r="154" ht="15.0" customHeight="1">
      <c r="A154" s="14">
        <f t="shared" si="6"/>
        <v>142</v>
      </c>
      <c r="B154" s="14">
        <f>(A154-1)*itp/1000</f>
        <v>1.41</v>
      </c>
      <c r="C154" s="14">
        <f t="shared" si="5"/>
        <v>0</v>
      </c>
      <c r="D154" s="14">
        <f t="shared" si="2"/>
        <v>23</v>
      </c>
      <c r="E154" s="14">
        <f t="shared" si="3"/>
        <v>16.175</v>
      </c>
      <c r="F154" s="14">
        <f t="shared" si="4"/>
        <v>80.875</v>
      </c>
      <c r="G154" s="14">
        <f>(F154+F153)/2*itp/1000+G153</f>
        <v>109.840375</v>
      </c>
      <c r="H154" s="14">
        <f>(F154-F153)/(itp/1000)</f>
        <v>-212.5</v>
      </c>
      <c r="I154" s="14">
        <f>(H154-H153)/(itp/1000)</f>
        <v>-1250</v>
      </c>
      <c r="J154" s="10"/>
    </row>
    <row r="155" ht="15.0" customHeight="1">
      <c r="A155" s="14">
        <f t="shared" si="6"/>
        <v>143</v>
      </c>
      <c r="B155" s="14">
        <f>(A155-1)*itp/1000</f>
        <v>1.42</v>
      </c>
      <c r="C155" s="14">
        <f t="shared" si="5"/>
        <v>0</v>
      </c>
      <c r="D155" s="14">
        <f t="shared" si="2"/>
        <v>22</v>
      </c>
      <c r="E155" s="14">
        <f t="shared" si="3"/>
        <v>15.725</v>
      </c>
      <c r="F155" s="14">
        <f t="shared" si="4"/>
        <v>78.625</v>
      </c>
      <c r="G155" s="14">
        <f>(F155+F154)/2*itp/1000+G154</f>
        <v>110.637875</v>
      </c>
      <c r="H155" s="14">
        <f>(F155-F154)/(itp/1000)</f>
        <v>-225</v>
      </c>
      <c r="I155" s="14">
        <f>(H155-H154)/(itp/1000)</f>
        <v>-1250</v>
      </c>
      <c r="J155" s="10"/>
    </row>
    <row r="156" ht="15.0" customHeight="1">
      <c r="A156" s="14">
        <f t="shared" si="6"/>
        <v>144</v>
      </c>
      <c r="B156" s="14">
        <f>(A156-1)*itp/1000</f>
        <v>1.43</v>
      </c>
      <c r="C156" s="14">
        <f t="shared" si="5"/>
        <v>0</v>
      </c>
      <c r="D156" s="14">
        <f t="shared" si="2"/>
        <v>21</v>
      </c>
      <c r="E156" s="14">
        <f t="shared" si="3"/>
        <v>15.25</v>
      </c>
      <c r="F156" s="14">
        <f t="shared" si="4"/>
        <v>76.25</v>
      </c>
      <c r="G156" s="14">
        <f>(F156+F155)/2*itp/1000+G155</f>
        <v>111.41225</v>
      </c>
      <c r="H156" s="14">
        <f>(F156-F155)/(itp/1000)</f>
        <v>-237.5</v>
      </c>
      <c r="I156" s="14">
        <f>(H156-H155)/(itp/1000)</f>
        <v>-1250</v>
      </c>
      <c r="J156" s="10"/>
    </row>
    <row r="157" ht="15.0" customHeight="1">
      <c r="A157" s="14">
        <f t="shared" si="6"/>
        <v>145</v>
      </c>
      <c r="B157" s="14">
        <f>(A157-1)*itp/1000</f>
        <v>1.44</v>
      </c>
      <c r="C157" s="14">
        <f t="shared" si="5"/>
        <v>0</v>
      </c>
      <c r="D157" s="14">
        <f t="shared" si="2"/>
        <v>20</v>
      </c>
      <c r="E157" s="14">
        <f t="shared" si="3"/>
        <v>14.75</v>
      </c>
      <c r="F157" s="14">
        <f t="shared" si="4"/>
        <v>73.75</v>
      </c>
      <c r="G157" s="14">
        <f>(F157+F156)/2*itp/1000+G156</f>
        <v>112.16225</v>
      </c>
      <c r="H157" s="14">
        <f>(F157-F156)/(itp/1000)</f>
        <v>-250</v>
      </c>
      <c r="I157" s="14">
        <f>(H157-H156)/(itp/1000)</f>
        <v>-1250</v>
      </c>
      <c r="J157" s="10"/>
    </row>
    <row r="158" ht="15.0" customHeight="1">
      <c r="A158" s="14">
        <f t="shared" si="6"/>
        <v>146</v>
      </c>
      <c r="B158" s="14">
        <f>(A158-1)*itp/1000</f>
        <v>1.45</v>
      </c>
      <c r="C158" s="14">
        <f t="shared" si="5"/>
        <v>0</v>
      </c>
      <c r="D158" s="14">
        <f t="shared" si="2"/>
        <v>19</v>
      </c>
      <c r="E158" s="14">
        <f t="shared" si="3"/>
        <v>14.25</v>
      </c>
      <c r="F158" s="14">
        <f t="shared" si="4"/>
        <v>71.25</v>
      </c>
      <c r="G158" s="14">
        <f>(F158+F157)/2*itp/1000+G157</f>
        <v>112.88725</v>
      </c>
      <c r="H158" s="14">
        <f>(F158-F157)/(itp/1000)</f>
        <v>-250</v>
      </c>
      <c r="I158" s="14">
        <f>(H158-H157)/(itp/1000)</f>
        <v>0</v>
      </c>
      <c r="J158" s="10"/>
    </row>
    <row r="159" ht="15.0" customHeight="1">
      <c r="A159" s="14">
        <f t="shared" si="6"/>
        <v>147</v>
      </c>
      <c r="B159" s="14">
        <f>(A159-1)*itp/1000</f>
        <v>1.46</v>
      </c>
      <c r="C159" s="14">
        <f t="shared" si="5"/>
        <v>0</v>
      </c>
      <c r="D159" s="14">
        <f t="shared" si="2"/>
        <v>18</v>
      </c>
      <c r="E159" s="14">
        <f t="shared" si="3"/>
        <v>13.75</v>
      </c>
      <c r="F159" s="14">
        <f t="shared" si="4"/>
        <v>68.75</v>
      </c>
      <c r="G159" s="14">
        <f>(F159+F158)/2*itp/1000+G158</f>
        <v>113.58725</v>
      </c>
      <c r="H159" s="14">
        <f>(F159-F158)/(itp/1000)</f>
        <v>-250</v>
      </c>
      <c r="I159" s="14">
        <f>(H159-H158)/(itp/1000)</f>
        <v>0</v>
      </c>
      <c r="J159" s="10"/>
    </row>
    <row r="160" ht="15.0" customHeight="1">
      <c r="A160" s="14">
        <f t="shared" si="6"/>
        <v>148</v>
      </c>
      <c r="B160" s="14">
        <f>(A160-1)*itp/1000</f>
        <v>1.47</v>
      </c>
      <c r="C160" s="14">
        <f t="shared" si="5"/>
        <v>0</v>
      </c>
      <c r="D160" s="14">
        <f t="shared" si="2"/>
        <v>17</v>
      </c>
      <c r="E160" s="14">
        <f t="shared" si="3"/>
        <v>13.25</v>
      </c>
      <c r="F160" s="14">
        <f t="shared" si="4"/>
        <v>66.25</v>
      </c>
      <c r="G160" s="14">
        <f>(F160+F159)/2*itp/1000+G159</f>
        <v>114.26225</v>
      </c>
      <c r="H160" s="14">
        <f>(F160-F159)/(itp/1000)</f>
        <v>-250</v>
      </c>
      <c r="I160" s="14">
        <f>(H160-H159)/(itp/1000)</f>
        <v>0</v>
      </c>
      <c r="J160" s="10"/>
    </row>
    <row r="161" ht="15.0" customHeight="1">
      <c r="A161" s="14">
        <f t="shared" si="6"/>
        <v>149</v>
      </c>
      <c r="B161" s="14">
        <f>(A161-1)*itp/1000</f>
        <v>1.48</v>
      </c>
      <c r="C161" s="14">
        <f t="shared" si="5"/>
        <v>0</v>
      </c>
      <c r="D161" s="14">
        <f t="shared" si="2"/>
        <v>16</v>
      </c>
      <c r="E161" s="14">
        <f t="shared" si="3"/>
        <v>12.75</v>
      </c>
      <c r="F161" s="14">
        <f t="shared" si="4"/>
        <v>63.75</v>
      </c>
      <c r="G161" s="14">
        <f>(F161+F160)/2*itp/1000+G160</f>
        <v>114.91225</v>
      </c>
      <c r="H161" s="14">
        <f>(F161-F160)/(itp/1000)</f>
        <v>-250</v>
      </c>
      <c r="I161" s="14">
        <f>(H161-H160)/(itp/1000)</f>
        <v>0</v>
      </c>
      <c r="J161" s="10"/>
    </row>
    <row r="162" ht="15.0" customHeight="1">
      <c r="A162" s="14">
        <f t="shared" si="6"/>
        <v>150</v>
      </c>
      <c r="B162" s="14">
        <f>(A162-1)*itp/1000</f>
        <v>1.49</v>
      </c>
      <c r="C162" s="14">
        <f t="shared" si="5"/>
        <v>0</v>
      </c>
      <c r="D162" s="14">
        <f t="shared" si="2"/>
        <v>15</v>
      </c>
      <c r="E162" s="14">
        <f t="shared" si="3"/>
        <v>12.25</v>
      </c>
      <c r="F162" s="14">
        <f t="shared" si="4"/>
        <v>61.25</v>
      </c>
      <c r="G162" s="14">
        <f>(F162+F161)/2*itp/1000+G161</f>
        <v>115.53725</v>
      </c>
      <c r="H162" s="14">
        <f>(F162-F161)/(itp/1000)</f>
        <v>-250</v>
      </c>
      <c r="I162" s="14">
        <f>(H162-H161)/(itp/1000)</f>
        <v>0.0000000002131628207</v>
      </c>
      <c r="J162" s="10"/>
    </row>
    <row r="163" ht="15.0" customHeight="1">
      <c r="A163" s="14">
        <f t="shared" si="6"/>
        <v>151</v>
      </c>
      <c r="B163" s="14">
        <f>(A163-1)*itp/1000</f>
        <v>1.5</v>
      </c>
      <c r="C163" s="14">
        <f t="shared" si="5"/>
        <v>0</v>
      </c>
      <c r="D163" s="14">
        <f t="shared" si="2"/>
        <v>14</v>
      </c>
      <c r="E163" s="14">
        <f t="shared" si="3"/>
        <v>11.75</v>
      </c>
      <c r="F163" s="14">
        <f t="shared" si="4"/>
        <v>58.75</v>
      </c>
      <c r="G163" s="14">
        <f>(F163+F162)/2*itp/1000+G162</f>
        <v>116.13725</v>
      </c>
      <c r="H163" s="14">
        <f>(F163-F162)/(itp/1000)</f>
        <v>-250</v>
      </c>
      <c r="I163" s="14">
        <f>(H163-H162)/(itp/1000)</f>
        <v>-0.0000000002131628207</v>
      </c>
      <c r="J163" s="10"/>
    </row>
    <row r="164" ht="15.0" customHeight="1">
      <c r="A164" s="14">
        <f t="shared" si="6"/>
        <v>152</v>
      </c>
      <c r="B164" s="14">
        <f>(A164-1)*itp/1000</f>
        <v>1.51</v>
      </c>
      <c r="C164" s="14">
        <f t="shared" si="5"/>
        <v>0</v>
      </c>
      <c r="D164" s="14">
        <f t="shared" si="2"/>
        <v>13</v>
      </c>
      <c r="E164" s="14">
        <f t="shared" si="3"/>
        <v>11.25</v>
      </c>
      <c r="F164" s="14">
        <f t="shared" si="4"/>
        <v>56.25</v>
      </c>
      <c r="G164" s="14">
        <f>(F164+F163)/2*itp/1000+G163</f>
        <v>116.71225</v>
      </c>
      <c r="H164" s="14">
        <f>(F164-F163)/(itp/1000)</f>
        <v>-250</v>
      </c>
      <c r="I164" s="14">
        <f>(H164-H163)/(itp/1000)</f>
        <v>0</v>
      </c>
      <c r="J164" s="10"/>
    </row>
    <row r="165" ht="15.0" customHeight="1">
      <c r="A165" s="14">
        <f t="shared" si="6"/>
        <v>153</v>
      </c>
      <c r="B165" s="14">
        <f>(A165-1)*itp/1000</f>
        <v>1.52</v>
      </c>
      <c r="C165" s="14">
        <f t="shared" si="5"/>
        <v>0</v>
      </c>
      <c r="D165" s="14">
        <f t="shared" si="2"/>
        <v>12</v>
      </c>
      <c r="E165" s="14">
        <f t="shared" si="3"/>
        <v>10.75</v>
      </c>
      <c r="F165" s="14">
        <f t="shared" si="4"/>
        <v>53.75</v>
      </c>
      <c r="G165" s="14">
        <f>(F165+F164)/2*itp/1000+G164</f>
        <v>117.26225</v>
      </c>
      <c r="H165" s="14">
        <f>(F165-F164)/(itp/1000)</f>
        <v>-250</v>
      </c>
      <c r="I165" s="14">
        <f>(H165-H164)/(itp/1000)</f>
        <v>0</v>
      </c>
      <c r="J165" s="10"/>
    </row>
    <row r="166" ht="15.0" customHeight="1">
      <c r="A166" s="14">
        <f t="shared" si="6"/>
        <v>154</v>
      </c>
      <c r="B166" s="14">
        <f>(A166-1)*itp/1000</f>
        <v>1.53</v>
      </c>
      <c r="C166" s="14">
        <f t="shared" si="5"/>
        <v>0</v>
      </c>
      <c r="D166" s="14">
        <f t="shared" si="2"/>
        <v>11</v>
      </c>
      <c r="E166" s="14">
        <f t="shared" si="3"/>
        <v>10.25</v>
      </c>
      <c r="F166" s="14">
        <f t="shared" si="4"/>
        <v>51.25</v>
      </c>
      <c r="G166" s="14">
        <f>(F166+F165)/2*itp/1000+G165</f>
        <v>117.78725</v>
      </c>
      <c r="H166" s="14">
        <f>(F166-F165)/(itp/1000)</f>
        <v>-250</v>
      </c>
      <c r="I166" s="14">
        <f>(H166-H165)/(itp/1000)</f>
        <v>0</v>
      </c>
      <c r="J166" s="10"/>
    </row>
    <row r="167" ht="15.0" customHeight="1">
      <c r="A167" s="14">
        <f t="shared" si="6"/>
        <v>155</v>
      </c>
      <c r="B167" s="14">
        <f>(A167-1)*itp/1000</f>
        <v>1.54</v>
      </c>
      <c r="C167" s="14">
        <f t="shared" si="5"/>
        <v>0</v>
      </c>
      <c r="D167" s="14">
        <f t="shared" si="2"/>
        <v>10</v>
      </c>
      <c r="E167" s="14">
        <f t="shared" si="3"/>
        <v>9.75</v>
      </c>
      <c r="F167" s="14">
        <f t="shared" si="4"/>
        <v>48.75</v>
      </c>
      <c r="G167" s="14">
        <f>(F167+F166)/2*itp/1000+G166</f>
        <v>118.28725</v>
      </c>
      <c r="H167" s="14">
        <f>(F167-F166)/(itp/1000)</f>
        <v>-250</v>
      </c>
      <c r="I167" s="14">
        <f>(H167-H166)/(itp/1000)</f>
        <v>0.0000000001421085472</v>
      </c>
      <c r="J167" s="10"/>
    </row>
    <row r="168" ht="15.0" customHeight="1">
      <c r="A168" s="14">
        <f t="shared" si="6"/>
        <v>156</v>
      </c>
      <c r="B168" s="14">
        <f>(A168-1)*itp/1000</f>
        <v>1.55</v>
      </c>
      <c r="C168" s="14">
        <f t="shared" si="5"/>
        <v>0</v>
      </c>
      <c r="D168" s="14">
        <f t="shared" si="2"/>
        <v>9</v>
      </c>
      <c r="E168" s="14">
        <f t="shared" si="3"/>
        <v>9.25</v>
      </c>
      <c r="F168" s="14">
        <f t="shared" si="4"/>
        <v>46.25</v>
      </c>
      <c r="G168" s="14">
        <f>(F168+F167)/2*itp/1000+G167</f>
        <v>118.76225</v>
      </c>
      <c r="H168" s="14">
        <f>(F168-F167)/(itp/1000)</f>
        <v>-250</v>
      </c>
      <c r="I168" s="14">
        <f>(H168-H167)/(itp/1000)</f>
        <v>0</v>
      </c>
      <c r="J168" s="10"/>
    </row>
    <row r="169" ht="15.0" customHeight="1">
      <c r="A169" s="14">
        <f t="shared" si="6"/>
        <v>157</v>
      </c>
      <c r="B169" s="14">
        <f>(A169-1)*itp/1000</f>
        <v>1.56</v>
      </c>
      <c r="C169" s="14">
        <f t="shared" si="5"/>
        <v>0</v>
      </c>
      <c r="D169" s="14">
        <f t="shared" si="2"/>
        <v>8</v>
      </c>
      <c r="E169" s="14">
        <f t="shared" si="3"/>
        <v>8.75</v>
      </c>
      <c r="F169" s="14">
        <f t="shared" si="4"/>
        <v>43.75</v>
      </c>
      <c r="G169" s="14">
        <f>(F169+F168)/2*itp/1000+G168</f>
        <v>119.21225</v>
      </c>
      <c r="H169" s="14">
        <f>(F169-F168)/(itp/1000)</f>
        <v>-250</v>
      </c>
      <c r="I169" s="14">
        <f>(H169-H168)/(itp/1000)</f>
        <v>0</v>
      </c>
      <c r="J169" s="10"/>
    </row>
    <row r="170" ht="15.0" customHeight="1">
      <c r="A170" s="14">
        <f t="shared" si="6"/>
        <v>158</v>
      </c>
      <c r="B170" s="14">
        <f>(A170-1)*itp/1000</f>
        <v>1.57</v>
      </c>
      <c r="C170" s="14">
        <f t="shared" si="5"/>
        <v>0</v>
      </c>
      <c r="D170" s="14">
        <f t="shared" si="2"/>
        <v>7</v>
      </c>
      <c r="E170" s="14">
        <f t="shared" si="3"/>
        <v>8.25</v>
      </c>
      <c r="F170" s="14">
        <f t="shared" si="4"/>
        <v>41.25</v>
      </c>
      <c r="G170" s="14">
        <f>(F170+F169)/2*itp/1000+G169</f>
        <v>119.63725</v>
      </c>
      <c r="H170" s="14">
        <f>(F170-F169)/(itp/1000)</f>
        <v>-250</v>
      </c>
      <c r="I170" s="14">
        <f>(H170-H169)/(itp/1000)</f>
        <v>0</v>
      </c>
      <c r="J170" s="10"/>
    </row>
    <row r="171" ht="15.0" customHeight="1">
      <c r="A171" s="14">
        <f t="shared" si="6"/>
        <v>159</v>
      </c>
      <c r="B171" s="14">
        <f>(A171-1)*itp/1000</f>
        <v>1.58</v>
      </c>
      <c r="C171" s="14">
        <f t="shared" si="5"/>
        <v>0</v>
      </c>
      <c r="D171" s="14">
        <f t="shared" si="2"/>
        <v>6</v>
      </c>
      <c r="E171" s="14">
        <f t="shared" si="3"/>
        <v>7.75</v>
      </c>
      <c r="F171" s="14">
        <f t="shared" si="4"/>
        <v>38.75</v>
      </c>
      <c r="G171" s="14">
        <f>(F171+F170)/2*itp/1000+G170</f>
        <v>120.03725</v>
      </c>
      <c r="H171" s="14">
        <f>(F171-F170)/(itp/1000)</f>
        <v>-250</v>
      </c>
      <c r="I171" s="14">
        <f>(H171-H170)/(itp/1000)</f>
        <v>0</v>
      </c>
      <c r="J171" s="10"/>
    </row>
    <row r="172" ht="15.0" customHeight="1">
      <c r="A172" s="14">
        <f t="shared" si="6"/>
        <v>160</v>
      </c>
      <c r="B172" s="14">
        <f>(A172-1)*itp/1000</f>
        <v>1.59</v>
      </c>
      <c r="C172" s="14">
        <f t="shared" si="5"/>
        <v>0</v>
      </c>
      <c r="D172" s="14">
        <f t="shared" si="2"/>
        <v>5</v>
      </c>
      <c r="E172" s="14">
        <f t="shared" si="3"/>
        <v>7.25</v>
      </c>
      <c r="F172" s="14">
        <f t="shared" si="4"/>
        <v>36.25</v>
      </c>
      <c r="G172" s="14">
        <f>(F172+F171)/2*itp/1000+G171</f>
        <v>120.41225</v>
      </c>
      <c r="H172" s="14">
        <f>(F172-F171)/(itp/1000)</f>
        <v>-250</v>
      </c>
      <c r="I172" s="14">
        <f>(H172-H171)/(itp/1000)</f>
        <v>0</v>
      </c>
      <c r="J172" s="10"/>
    </row>
    <row r="173" ht="15.0" customHeight="1">
      <c r="A173" s="14">
        <f t="shared" si="6"/>
        <v>161</v>
      </c>
      <c r="B173" s="14">
        <f>(A173-1)*itp/1000</f>
        <v>1.6</v>
      </c>
      <c r="C173" s="14">
        <f t="shared" si="5"/>
        <v>0</v>
      </c>
      <c r="D173" s="14">
        <f t="shared" si="2"/>
        <v>4</v>
      </c>
      <c r="E173" s="14">
        <f t="shared" si="3"/>
        <v>6.75</v>
      </c>
      <c r="F173" s="14">
        <f t="shared" si="4"/>
        <v>33.75</v>
      </c>
      <c r="G173" s="14">
        <f>(F173+F172)/2*itp/1000+G172</f>
        <v>120.76225</v>
      </c>
      <c r="H173" s="14">
        <f>(F173-F172)/(itp/1000)</f>
        <v>-250</v>
      </c>
      <c r="I173" s="14">
        <f>(H173-H172)/(itp/1000)</f>
        <v>0</v>
      </c>
      <c r="J173" s="10"/>
    </row>
    <row r="174" ht="15.0" customHeight="1">
      <c r="A174" s="14">
        <f t="shared" si="6"/>
        <v>162</v>
      </c>
      <c r="B174" s="14">
        <f>(A174-1)*itp/1000</f>
        <v>1.61</v>
      </c>
      <c r="C174" s="14">
        <f t="shared" si="5"/>
        <v>0</v>
      </c>
      <c r="D174" s="14">
        <f t="shared" si="2"/>
        <v>3</v>
      </c>
      <c r="E174" s="14">
        <f t="shared" si="3"/>
        <v>6.25</v>
      </c>
      <c r="F174" s="14">
        <f t="shared" si="4"/>
        <v>31.25</v>
      </c>
      <c r="G174" s="14">
        <f>(F174+F173)/2*itp/1000+G173</f>
        <v>121.08725</v>
      </c>
      <c r="H174" s="14">
        <f>(F174-F173)/(itp/1000)</f>
        <v>-250</v>
      </c>
      <c r="I174" s="14">
        <f>(H174-H173)/(itp/1000)</f>
        <v>0</v>
      </c>
      <c r="J174" s="10"/>
    </row>
    <row r="175" ht="15.0" customHeight="1">
      <c r="A175" s="14">
        <f t="shared" si="6"/>
        <v>163</v>
      </c>
      <c r="B175" s="14">
        <f>(A175-1)*itp/1000</f>
        <v>1.62</v>
      </c>
      <c r="C175" s="14">
        <f t="shared" si="5"/>
        <v>0</v>
      </c>
      <c r="D175" s="14">
        <f t="shared" si="2"/>
        <v>2</v>
      </c>
      <c r="E175" s="14">
        <f t="shared" si="3"/>
        <v>5.75</v>
      </c>
      <c r="F175" s="14">
        <f t="shared" si="4"/>
        <v>28.75</v>
      </c>
      <c r="G175" s="14">
        <f>(F175+F174)/2*itp/1000+G174</f>
        <v>121.38725</v>
      </c>
      <c r="H175" s="14">
        <f>(F175-F174)/(itp/1000)</f>
        <v>-250</v>
      </c>
      <c r="I175" s="14">
        <f>(H175-H174)/(itp/1000)</f>
        <v>0</v>
      </c>
      <c r="J175" s="10"/>
    </row>
    <row r="176" ht="15.0" customHeight="1">
      <c r="A176" s="14">
        <f t="shared" si="6"/>
        <v>164</v>
      </c>
      <c r="B176" s="14">
        <f>(A176-1)*itp/1000</f>
        <v>1.63</v>
      </c>
      <c r="C176" s="14">
        <f t="shared" si="5"/>
        <v>0</v>
      </c>
      <c r="D176" s="14">
        <f t="shared" si="2"/>
        <v>1</v>
      </c>
      <c r="E176" s="14">
        <f t="shared" si="3"/>
        <v>5.25</v>
      </c>
      <c r="F176" s="14">
        <f t="shared" si="4"/>
        <v>26.25</v>
      </c>
      <c r="G176" s="14">
        <f>(F176+F175)/2*itp/1000+G175</f>
        <v>121.66225</v>
      </c>
      <c r="H176" s="14">
        <f>(F176-F175)/(itp/1000)</f>
        <v>-250</v>
      </c>
      <c r="I176" s="14">
        <f>(H176-H175)/(itp/1000)</f>
        <v>0</v>
      </c>
      <c r="J176" s="10"/>
    </row>
    <row r="177" ht="15.0" customHeight="1">
      <c r="A177" s="14">
        <f t="shared" si="6"/>
        <v>165</v>
      </c>
      <c r="B177" s="14">
        <f>(A177-1)*itp/1000</f>
        <v>1.64</v>
      </c>
      <c r="C177" s="14">
        <f t="shared" si="5"/>
        <v>0</v>
      </c>
      <c r="D177" s="14">
        <f t="shared" si="2"/>
        <v>0</v>
      </c>
      <c r="E177" s="14">
        <f t="shared" si="3"/>
        <v>4.75</v>
      </c>
      <c r="F177" s="14">
        <f t="shared" si="4"/>
        <v>23.75</v>
      </c>
      <c r="G177" s="14">
        <f>(F177+F176)/2*itp/1000+G176</f>
        <v>121.91225</v>
      </c>
      <c r="H177" s="14">
        <f>(F177-F176)/(itp/1000)</f>
        <v>-250</v>
      </c>
      <c r="I177" s="14">
        <f>(H177-H176)/(itp/1000)</f>
        <v>0</v>
      </c>
      <c r="J177" s="10"/>
    </row>
    <row r="178" ht="15.0" customHeight="1">
      <c r="A178" s="14">
        <f t="shared" si="6"/>
        <v>166</v>
      </c>
      <c r="B178" s="14">
        <f>(A178-1)*itp/1000</f>
        <v>1.65</v>
      </c>
      <c r="C178" s="14">
        <f t="shared" si="5"/>
        <v>0</v>
      </c>
      <c r="D178" s="14">
        <f t="shared" si="2"/>
        <v>0</v>
      </c>
      <c r="E178" s="14">
        <f t="shared" si="3"/>
        <v>4.275</v>
      </c>
      <c r="F178" s="14">
        <f t="shared" si="4"/>
        <v>21.375</v>
      </c>
      <c r="G178" s="14">
        <f>(F178+F177)/2*itp/1000+G177</f>
        <v>122.137875</v>
      </c>
      <c r="H178" s="14">
        <f>(F178-F177)/(itp/1000)</f>
        <v>-237.5</v>
      </c>
      <c r="I178" s="14">
        <f>(H178-H177)/(itp/1000)</f>
        <v>1250</v>
      </c>
      <c r="J178" s="10"/>
    </row>
    <row r="179" ht="15.0" customHeight="1">
      <c r="A179" s="14">
        <f t="shared" si="6"/>
        <v>167</v>
      </c>
      <c r="B179" s="14">
        <f>(A179-1)*itp/1000</f>
        <v>1.66</v>
      </c>
      <c r="C179" s="14">
        <f t="shared" si="5"/>
        <v>0</v>
      </c>
      <c r="D179" s="14">
        <f t="shared" si="2"/>
        <v>0</v>
      </c>
      <c r="E179" s="14">
        <f t="shared" si="3"/>
        <v>3.825</v>
      </c>
      <c r="F179" s="14">
        <f t="shared" si="4"/>
        <v>19.125</v>
      </c>
      <c r="G179" s="14">
        <f>(F179+F178)/2*itp/1000+G178</f>
        <v>122.340375</v>
      </c>
      <c r="H179" s="14">
        <f>(F179-F178)/(itp/1000)</f>
        <v>-225</v>
      </c>
      <c r="I179" s="14">
        <f>(H179-H178)/(itp/1000)</f>
        <v>1250</v>
      </c>
      <c r="J179" s="10"/>
    </row>
    <row r="180" ht="15.0" customHeight="1">
      <c r="A180" s="14">
        <f t="shared" si="6"/>
        <v>168</v>
      </c>
      <c r="B180" s="14">
        <f>(A180-1)*itp/1000</f>
        <v>1.67</v>
      </c>
      <c r="C180" s="14">
        <f t="shared" si="5"/>
        <v>0</v>
      </c>
      <c r="D180" s="14">
        <f t="shared" si="2"/>
        <v>0</v>
      </c>
      <c r="E180" s="14">
        <f t="shared" si="3"/>
        <v>3.4</v>
      </c>
      <c r="F180" s="14">
        <f t="shared" si="4"/>
        <v>17</v>
      </c>
      <c r="G180" s="14">
        <f>(F180+F179)/2*itp/1000+G179</f>
        <v>122.521</v>
      </c>
      <c r="H180" s="14">
        <f>(F180-F179)/(itp/1000)</f>
        <v>-212.5</v>
      </c>
      <c r="I180" s="14">
        <f>(H180-H179)/(itp/1000)</f>
        <v>1250</v>
      </c>
      <c r="J180" s="10"/>
    </row>
    <row r="181" ht="15.0" customHeight="1">
      <c r="A181" s="14">
        <f t="shared" si="6"/>
        <v>169</v>
      </c>
      <c r="B181" s="14">
        <f>(A181-1)*itp/1000</f>
        <v>1.68</v>
      </c>
      <c r="C181" s="14">
        <f t="shared" si="5"/>
        <v>0</v>
      </c>
      <c r="D181" s="14">
        <f t="shared" si="2"/>
        <v>0</v>
      </c>
      <c r="E181" s="14">
        <f t="shared" si="3"/>
        <v>3</v>
      </c>
      <c r="F181" s="14">
        <f t="shared" si="4"/>
        <v>15</v>
      </c>
      <c r="G181" s="14">
        <f>(F181+F180)/2*itp/1000+G180</f>
        <v>122.681</v>
      </c>
      <c r="H181" s="14">
        <f>(F181-F180)/(itp/1000)</f>
        <v>-200</v>
      </c>
      <c r="I181" s="14">
        <f>(H181-H180)/(itp/1000)</f>
        <v>1250</v>
      </c>
      <c r="J181" s="10"/>
    </row>
    <row r="182" ht="15.0" customHeight="1">
      <c r="A182" s="14">
        <f t="shared" si="6"/>
        <v>170</v>
      </c>
      <c r="B182" s="14">
        <f>(A182-1)*itp/1000</f>
        <v>1.69</v>
      </c>
      <c r="C182" s="14">
        <f t="shared" si="5"/>
        <v>0</v>
      </c>
      <c r="D182" s="14">
        <f t="shared" si="2"/>
        <v>0</v>
      </c>
      <c r="E182" s="14">
        <f t="shared" si="3"/>
        <v>2.625</v>
      </c>
      <c r="F182" s="14">
        <f t="shared" si="4"/>
        <v>13.125</v>
      </c>
      <c r="G182" s="14">
        <f>(F182+F181)/2*itp/1000+G181</f>
        <v>122.821625</v>
      </c>
      <c r="H182" s="14">
        <f>(F182-F181)/(itp/1000)</f>
        <v>-187.5</v>
      </c>
      <c r="I182" s="14">
        <f>(H182-H181)/(itp/1000)</f>
        <v>1250</v>
      </c>
      <c r="J182" s="10"/>
    </row>
    <row r="183" ht="15.0" customHeight="1">
      <c r="A183" s="14">
        <f t="shared" si="6"/>
        <v>171</v>
      </c>
      <c r="B183" s="14">
        <f>(A183-1)*itp/1000</f>
        <v>1.7</v>
      </c>
      <c r="C183" s="14">
        <f t="shared" si="5"/>
        <v>0</v>
      </c>
      <c r="D183" s="14">
        <f t="shared" si="2"/>
        <v>0</v>
      </c>
      <c r="E183" s="14">
        <f t="shared" si="3"/>
        <v>2.275</v>
      </c>
      <c r="F183" s="14">
        <f t="shared" si="4"/>
        <v>11.375</v>
      </c>
      <c r="G183" s="14">
        <f>(F183+F182)/2*itp/1000+G182</f>
        <v>122.944125</v>
      </c>
      <c r="H183" s="14">
        <f>(F183-F182)/(itp/1000)</f>
        <v>-175</v>
      </c>
      <c r="I183" s="14">
        <f>(H183-H182)/(itp/1000)</f>
        <v>1250</v>
      </c>
      <c r="J183" s="10"/>
    </row>
    <row r="184" ht="15.0" customHeight="1">
      <c r="A184" s="14">
        <f t="shared" si="6"/>
        <v>172</v>
      </c>
      <c r="B184" s="14">
        <f>(A184-1)*itp/1000</f>
        <v>1.71</v>
      </c>
      <c r="C184" s="14">
        <f t="shared" si="5"/>
        <v>0</v>
      </c>
      <c r="D184" s="14">
        <f t="shared" si="2"/>
        <v>0</v>
      </c>
      <c r="E184" s="14">
        <f t="shared" si="3"/>
        <v>1.95</v>
      </c>
      <c r="F184" s="14">
        <f t="shared" si="4"/>
        <v>9.75</v>
      </c>
      <c r="G184" s="14">
        <f>(F184+F183)/2*itp/1000+G183</f>
        <v>123.04975</v>
      </c>
      <c r="H184" s="14">
        <f>(F184-F183)/(itp/1000)</f>
        <v>-162.5</v>
      </c>
      <c r="I184" s="14">
        <f>(H184-H183)/(itp/1000)</f>
        <v>1250</v>
      </c>
      <c r="J184" s="10"/>
    </row>
    <row r="185" ht="15.0" customHeight="1">
      <c r="A185" s="14">
        <f t="shared" si="6"/>
        <v>173</v>
      </c>
      <c r="B185" s="14">
        <f>(A185-1)*itp/1000</f>
        <v>1.72</v>
      </c>
      <c r="C185" s="14">
        <f t="shared" si="5"/>
        <v>0</v>
      </c>
      <c r="D185" s="14">
        <f t="shared" si="2"/>
        <v>0</v>
      </c>
      <c r="E185" s="14">
        <f t="shared" si="3"/>
        <v>1.65</v>
      </c>
      <c r="F185" s="14">
        <f t="shared" si="4"/>
        <v>8.25</v>
      </c>
      <c r="G185" s="14">
        <f>(F185+F184)/2*itp/1000+G184</f>
        <v>123.13975</v>
      </c>
      <c r="H185" s="14">
        <f>(F185-F184)/(itp/1000)</f>
        <v>-150</v>
      </c>
      <c r="I185" s="14">
        <f>(H185-H184)/(itp/1000)</f>
        <v>1250</v>
      </c>
      <c r="J185" s="10"/>
    </row>
    <row r="186" ht="15.0" customHeight="1">
      <c r="A186" s="14">
        <f t="shared" si="6"/>
        <v>174</v>
      </c>
      <c r="B186" s="14">
        <f>(A186-1)*itp/1000</f>
        <v>1.73</v>
      </c>
      <c r="C186" s="14">
        <f t="shared" si="5"/>
        <v>0</v>
      </c>
      <c r="D186" s="14">
        <f t="shared" si="2"/>
        <v>0</v>
      </c>
      <c r="E186" s="14">
        <f t="shared" si="3"/>
        <v>1.375</v>
      </c>
      <c r="F186" s="14">
        <f t="shared" si="4"/>
        <v>6.875</v>
      </c>
      <c r="G186" s="14">
        <f>(F186+F185)/2*itp/1000+G185</f>
        <v>123.215375</v>
      </c>
      <c r="H186" s="14">
        <f>(F186-F185)/(itp/1000)</f>
        <v>-137.5</v>
      </c>
      <c r="I186" s="14">
        <f>(H186-H185)/(itp/1000)</f>
        <v>1250</v>
      </c>
      <c r="J186" s="10"/>
    </row>
    <row r="187" ht="15.0" customHeight="1">
      <c r="A187" s="14">
        <f t="shared" si="6"/>
        <v>175</v>
      </c>
      <c r="B187" s="14">
        <f>(A187-1)*itp/1000</f>
        <v>1.74</v>
      </c>
      <c r="C187" s="14">
        <f t="shared" si="5"/>
        <v>0</v>
      </c>
      <c r="D187" s="14">
        <f t="shared" si="2"/>
        <v>0</v>
      </c>
      <c r="E187" s="14">
        <f t="shared" si="3"/>
        <v>1.125</v>
      </c>
      <c r="F187" s="14">
        <f t="shared" si="4"/>
        <v>5.625</v>
      </c>
      <c r="G187" s="14">
        <f>(F187+F186)/2*itp/1000+G186</f>
        <v>123.277875</v>
      </c>
      <c r="H187" s="14">
        <f>(F187-F186)/(itp/1000)</f>
        <v>-125</v>
      </c>
      <c r="I187" s="14">
        <f>(H187-H186)/(itp/1000)</f>
        <v>1250</v>
      </c>
      <c r="J187" s="10"/>
    </row>
    <row r="188" ht="15.0" customHeight="1">
      <c r="A188" s="14">
        <f t="shared" si="6"/>
        <v>176</v>
      </c>
      <c r="B188" s="14">
        <f>(A188-1)*itp/1000</f>
        <v>1.75</v>
      </c>
      <c r="C188" s="14">
        <f t="shared" si="5"/>
        <v>0</v>
      </c>
      <c r="D188" s="14">
        <f t="shared" si="2"/>
        <v>0</v>
      </c>
      <c r="E188" s="14">
        <f t="shared" si="3"/>
        <v>0.9</v>
      </c>
      <c r="F188" s="14">
        <f t="shared" si="4"/>
        <v>4.5</v>
      </c>
      <c r="G188" s="14">
        <f>(F188+F187)/2*itp/1000+G187</f>
        <v>123.3285</v>
      </c>
      <c r="H188" s="14">
        <f>(F188-F187)/(itp/1000)</f>
        <v>-112.5</v>
      </c>
      <c r="I188" s="14">
        <f>(H188-H187)/(itp/1000)</f>
        <v>1250</v>
      </c>
      <c r="J188" s="10"/>
    </row>
    <row r="189" ht="15.0" customHeight="1">
      <c r="A189" s="14">
        <f t="shared" si="6"/>
        <v>177</v>
      </c>
      <c r="B189" s="14">
        <f>(A189-1)*itp/1000</f>
        <v>1.76</v>
      </c>
      <c r="C189" s="14">
        <f t="shared" si="5"/>
        <v>0</v>
      </c>
      <c r="D189" s="14">
        <f t="shared" si="2"/>
        <v>0</v>
      </c>
      <c r="E189" s="14">
        <f t="shared" si="3"/>
        <v>0.7</v>
      </c>
      <c r="F189" s="14">
        <f t="shared" si="4"/>
        <v>3.5</v>
      </c>
      <c r="G189" s="14">
        <f>(F189+F188)/2*itp/1000+G188</f>
        <v>123.3685</v>
      </c>
      <c r="H189" s="14">
        <f>(F189-F188)/(itp/1000)</f>
        <v>-100</v>
      </c>
      <c r="I189" s="14">
        <f>(H189-H188)/(itp/1000)</f>
        <v>1250</v>
      </c>
      <c r="J189" s="10"/>
    </row>
    <row r="190" ht="15.0" customHeight="1">
      <c r="A190" s="14">
        <f t="shared" si="6"/>
        <v>178</v>
      </c>
      <c r="B190" s="14">
        <f>(A190-1)*itp/1000</f>
        <v>1.77</v>
      </c>
      <c r="C190" s="14">
        <f t="shared" si="5"/>
        <v>0</v>
      </c>
      <c r="D190" s="14">
        <f t="shared" si="2"/>
        <v>0</v>
      </c>
      <c r="E190" s="14">
        <f t="shared" si="3"/>
        <v>0.525</v>
      </c>
      <c r="F190" s="14">
        <f t="shared" si="4"/>
        <v>2.625</v>
      </c>
      <c r="G190" s="14">
        <f>(F190+F189)/2*itp/1000+G189</f>
        <v>123.399125</v>
      </c>
      <c r="H190" s="14">
        <f>(F190-F189)/(itp/1000)</f>
        <v>-87.5</v>
      </c>
      <c r="I190" s="14">
        <f>(H190-H189)/(itp/1000)</f>
        <v>1250</v>
      </c>
      <c r="J190" s="10"/>
    </row>
    <row r="191" ht="15.0" customHeight="1">
      <c r="A191" s="14">
        <f t="shared" si="6"/>
        <v>179</v>
      </c>
      <c r="B191" s="14">
        <f>(A191-1)*itp/1000</f>
        <v>1.78</v>
      </c>
      <c r="C191" s="14">
        <f t="shared" si="5"/>
        <v>0</v>
      </c>
      <c r="D191" s="14">
        <f t="shared" si="2"/>
        <v>0</v>
      </c>
      <c r="E191" s="14">
        <f t="shared" si="3"/>
        <v>0.375</v>
      </c>
      <c r="F191" s="14">
        <f t="shared" si="4"/>
        <v>1.875</v>
      </c>
      <c r="G191" s="14">
        <f>(F191+F190)/2*itp/1000+G190</f>
        <v>123.421625</v>
      </c>
      <c r="H191" s="14">
        <f>(F191-F190)/(itp/1000)</f>
        <v>-75</v>
      </c>
      <c r="I191" s="14">
        <f>(H191-H190)/(itp/1000)</f>
        <v>1250</v>
      </c>
      <c r="J191" s="10"/>
    </row>
    <row r="192" ht="15.0" customHeight="1">
      <c r="A192" s="14">
        <f t="shared" si="6"/>
        <v>180</v>
      </c>
      <c r="B192" s="14">
        <f>(A192-1)*itp/1000</f>
        <v>1.79</v>
      </c>
      <c r="C192" s="14">
        <f t="shared" si="5"/>
        <v>0</v>
      </c>
      <c r="D192" s="14">
        <f t="shared" si="2"/>
        <v>0</v>
      </c>
      <c r="E192" s="14">
        <f t="shared" si="3"/>
        <v>0.25</v>
      </c>
      <c r="F192" s="14">
        <f t="shared" si="4"/>
        <v>1.25</v>
      </c>
      <c r="G192" s="14">
        <f>(F192+F191)/2*itp/1000+G191</f>
        <v>123.43725</v>
      </c>
      <c r="H192" s="14">
        <f>(F192-F191)/(itp/1000)</f>
        <v>-62.5</v>
      </c>
      <c r="I192" s="14">
        <f>(H192-H191)/(itp/1000)</f>
        <v>1250</v>
      </c>
      <c r="J192" s="10"/>
    </row>
    <row r="193" ht="15.0" customHeight="1">
      <c r="A193" s="14">
        <f t="shared" si="6"/>
        <v>181</v>
      </c>
      <c r="B193" s="14">
        <f>(A193-1)*itp/1000</f>
        <v>1.8</v>
      </c>
      <c r="C193" s="14">
        <f t="shared" si="5"/>
        <v>0</v>
      </c>
      <c r="D193" s="14">
        <f t="shared" si="2"/>
        <v>0</v>
      </c>
      <c r="E193" s="14">
        <f t="shared" si="3"/>
        <v>0.15</v>
      </c>
      <c r="F193" s="14">
        <f t="shared" si="4"/>
        <v>0.75</v>
      </c>
      <c r="G193" s="14">
        <f>(F193+F192)/2*itp/1000+G192</f>
        <v>123.44725</v>
      </c>
      <c r="H193" s="14">
        <f>(F193-F192)/(itp/1000)</f>
        <v>-50</v>
      </c>
      <c r="I193" s="14">
        <f>(H193-H192)/(itp/1000)</f>
        <v>1250</v>
      </c>
      <c r="J193" s="10"/>
    </row>
    <row r="194" ht="15.0" customHeight="1">
      <c r="A194" s="14">
        <f t="shared" si="6"/>
        <v>182</v>
      </c>
      <c r="B194" s="14">
        <f>(A194-1)*itp/1000</f>
        <v>1.81</v>
      </c>
      <c r="C194" s="14">
        <f t="shared" si="5"/>
        <v>0</v>
      </c>
      <c r="D194" s="14">
        <f t="shared" si="2"/>
        <v>0</v>
      </c>
      <c r="E194" s="14">
        <f t="shared" si="3"/>
        <v>0.075</v>
      </c>
      <c r="F194" s="14">
        <f t="shared" si="4"/>
        <v>0.375</v>
      </c>
      <c r="G194" s="14">
        <f>(F194+F193)/2*itp/1000+G193</f>
        <v>123.452875</v>
      </c>
      <c r="H194" s="14">
        <f>(F194-F193)/(itp/1000)</f>
        <v>-37.5</v>
      </c>
      <c r="I194" s="14">
        <f>(H194-H193)/(itp/1000)</f>
        <v>1250</v>
      </c>
      <c r="J194" s="10"/>
    </row>
    <row r="195" ht="15.0" customHeight="1">
      <c r="A195" s="14">
        <f t="shared" si="6"/>
        <v>183</v>
      </c>
      <c r="B195" s="14">
        <f>(A195-1)*itp/1000</f>
        <v>1.82</v>
      </c>
      <c r="C195" s="14">
        <f t="shared" si="5"/>
        <v>0</v>
      </c>
      <c r="D195" s="14">
        <f t="shared" si="2"/>
        <v>0</v>
      </c>
      <c r="E195" s="14">
        <f t="shared" si="3"/>
        <v>0.025</v>
      </c>
      <c r="F195" s="14">
        <f t="shared" si="4"/>
        <v>0.125</v>
      </c>
      <c r="G195" s="14">
        <f>(F195+F194)/2*itp/1000+G194</f>
        <v>123.455375</v>
      </c>
      <c r="H195" s="14">
        <f>(F195-F194)/(itp/1000)</f>
        <v>-25</v>
      </c>
      <c r="I195" s="14">
        <f>(H195-H194)/(itp/1000)</f>
        <v>1250</v>
      </c>
      <c r="J195" s="10"/>
    </row>
    <row r="196" ht="15.0" customHeight="1">
      <c r="A196" s="14">
        <f t="shared" si="6"/>
        <v>184</v>
      </c>
      <c r="B196" s="14">
        <f>(A196-1)*itp/1000</f>
        <v>1.83</v>
      </c>
      <c r="C196" s="14">
        <f t="shared" si="5"/>
        <v>0</v>
      </c>
      <c r="D196" s="14">
        <f t="shared" si="2"/>
        <v>0</v>
      </c>
      <c r="E196" s="14">
        <f t="shared" si="3"/>
        <v>0</v>
      </c>
      <c r="F196" s="14">
        <f t="shared" si="4"/>
        <v>0</v>
      </c>
      <c r="G196" s="14">
        <f>(F196+F195)/2*itp/1000+G195</f>
        <v>123.456</v>
      </c>
      <c r="H196" s="14">
        <f>(F196-F195)/(itp/1000)</f>
        <v>-12.5</v>
      </c>
      <c r="I196" s="14">
        <f>(H196-H195)/(itp/1000)</f>
        <v>1250</v>
      </c>
      <c r="J196" s="10"/>
    </row>
    <row r="197" ht="15.0" customHeight="1">
      <c r="A197" s="14">
        <f t="shared" si="6"/>
        <v>185</v>
      </c>
      <c r="B197" s="14">
        <f>(A197-1)*itp/1000</f>
        <v>1.84</v>
      </c>
      <c r="C197" s="14">
        <f t="shared" si="5"/>
        <v>0</v>
      </c>
      <c r="D197" s="14">
        <f t="shared" si="2"/>
        <v>0</v>
      </c>
      <c r="E197" s="14">
        <f t="shared" si="3"/>
        <v>0</v>
      </c>
      <c r="F197" s="14">
        <f t="shared" si="4"/>
        <v>0</v>
      </c>
      <c r="G197" s="14">
        <f>(F197+F196)/2*itp/1000+G196</f>
        <v>123.456</v>
      </c>
      <c r="H197" s="14">
        <f>(F197-F196)/(itp/1000)</f>
        <v>0</v>
      </c>
      <c r="I197" s="14">
        <f>(H197-H196)/(itp/1000)</f>
        <v>1250</v>
      </c>
      <c r="J197" s="10"/>
    </row>
    <row r="198" ht="15.0" customHeight="1">
      <c r="A198" s="14">
        <f t="shared" si="6"/>
        <v>186</v>
      </c>
      <c r="B198" s="14">
        <f>(A198-1)*itp/1000</f>
        <v>1.85</v>
      </c>
      <c r="C198" s="14">
        <f t="shared" si="5"/>
        <v>0</v>
      </c>
      <c r="D198" s="14">
        <f t="shared" si="2"/>
        <v>0</v>
      </c>
      <c r="E198" s="14">
        <f t="shared" si="3"/>
        <v>0</v>
      </c>
      <c r="F198" s="14">
        <f t="shared" si="4"/>
        <v>0</v>
      </c>
      <c r="G198" s="14">
        <f>(F198+F197)/2*itp/1000+G197</f>
        <v>123.456</v>
      </c>
      <c r="H198" s="14">
        <f>(F198-F197)/(itp/1000)</f>
        <v>0</v>
      </c>
      <c r="I198" s="14">
        <f>(H198-H197)/(itp/1000)</f>
        <v>0</v>
      </c>
      <c r="J198" s="10"/>
    </row>
    <row r="199" ht="15.0" customHeight="1">
      <c r="A199" s="14">
        <f t="shared" si="6"/>
        <v>187</v>
      </c>
      <c r="B199" s="14">
        <f>(A199-1)*itp/1000</f>
        <v>1.86</v>
      </c>
      <c r="C199" s="14">
        <f t="shared" si="5"/>
        <v>0</v>
      </c>
      <c r="D199" s="14">
        <f t="shared" si="2"/>
        <v>0</v>
      </c>
      <c r="E199" s="14">
        <f t="shared" si="3"/>
        <v>0</v>
      </c>
      <c r="F199" s="14">
        <f t="shared" si="4"/>
        <v>0</v>
      </c>
      <c r="G199" s="14">
        <f>(F199+F198)/2*itp/1000+G198</f>
        <v>123.456</v>
      </c>
      <c r="H199" s="14">
        <f>(F199-F198)/(itp/1000)</f>
        <v>0</v>
      </c>
      <c r="I199" s="14">
        <f>(H199-H198)/(itp/1000)</f>
        <v>0</v>
      </c>
      <c r="J199" s="10"/>
    </row>
    <row r="200" ht="15.0" customHeight="1">
      <c r="A200" s="14">
        <f t="shared" si="6"/>
        <v>188</v>
      </c>
      <c r="B200" s="14">
        <f>(A200-1)*itp/1000</f>
        <v>1.87</v>
      </c>
      <c r="C200" s="14">
        <f t="shared" si="5"/>
        <v>0</v>
      </c>
      <c r="D200" s="14">
        <f t="shared" si="2"/>
        <v>0</v>
      </c>
      <c r="E200" s="14">
        <f t="shared" si="3"/>
        <v>0</v>
      </c>
      <c r="F200" s="14">
        <f t="shared" si="4"/>
        <v>0</v>
      </c>
      <c r="G200" s="14">
        <f>(F200+F199)/2*itp/1000+G199</f>
        <v>123.456</v>
      </c>
      <c r="H200" s="14">
        <f>(F200-F199)/(itp/1000)</f>
        <v>0</v>
      </c>
      <c r="I200" s="14">
        <f>(H200-H199)/(itp/1000)</f>
        <v>0</v>
      </c>
      <c r="J200" s="10"/>
    </row>
    <row r="201" ht="15.0" customHeight="1">
      <c r="A201" s="14">
        <f t="shared" si="6"/>
        <v>189</v>
      </c>
      <c r="B201" s="14">
        <f>(A201-1)*itp/1000</f>
        <v>1.88</v>
      </c>
      <c r="C201" s="14">
        <f t="shared" si="5"/>
        <v>0</v>
      </c>
      <c r="D201" s="14">
        <f t="shared" si="2"/>
        <v>0</v>
      </c>
      <c r="E201" s="14">
        <f t="shared" si="3"/>
        <v>0</v>
      </c>
      <c r="F201" s="14">
        <f t="shared" si="4"/>
        <v>0</v>
      </c>
      <c r="G201" s="14">
        <f>(F201+F200)/2*itp/1000+G200</f>
        <v>123.456</v>
      </c>
      <c r="H201" s="14">
        <f>(F201-F200)/(itp/1000)</f>
        <v>0</v>
      </c>
      <c r="I201" s="14">
        <f>(H201-H200)/(itp/1000)</f>
        <v>0</v>
      </c>
      <c r="J201" s="10"/>
    </row>
    <row r="202" ht="15.0" customHeight="1">
      <c r="A202" s="14">
        <f t="shared" si="6"/>
        <v>190</v>
      </c>
      <c r="B202" s="14">
        <f>(A202-1)*itp/1000</f>
        <v>1.89</v>
      </c>
      <c r="C202" s="14">
        <f t="shared" si="5"/>
        <v>0</v>
      </c>
      <c r="D202" s="14">
        <f t="shared" si="2"/>
        <v>0</v>
      </c>
      <c r="E202" s="14">
        <f t="shared" si="3"/>
        <v>0</v>
      </c>
      <c r="F202" s="14">
        <f t="shared" si="4"/>
        <v>0</v>
      </c>
      <c r="G202" s="14">
        <f>(F202+F201)/2*itp/1000+G201</f>
        <v>123.456</v>
      </c>
      <c r="H202" s="14">
        <f>(F202-F201)/(itp/1000)</f>
        <v>0</v>
      </c>
      <c r="I202" s="14">
        <f>(H202-H201)/(itp/1000)</f>
        <v>0</v>
      </c>
      <c r="J202" s="10"/>
    </row>
    <row r="203" ht="15.0" customHeight="1">
      <c r="A203" s="14">
        <f t="shared" si="6"/>
        <v>191</v>
      </c>
      <c r="B203" s="14">
        <f>(A203-1)*itp/1000</f>
        <v>1.9</v>
      </c>
      <c r="C203" s="14">
        <f t="shared" si="5"/>
        <v>0</v>
      </c>
      <c r="D203" s="14">
        <f t="shared" si="2"/>
        <v>0</v>
      </c>
      <c r="E203" s="14">
        <f t="shared" si="3"/>
        <v>0</v>
      </c>
      <c r="F203" s="14">
        <f t="shared" si="4"/>
        <v>0</v>
      </c>
      <c r="G203" s="14">
        <f>(F203+F202)/2*itp/1000+G202</f>
        <v>123.456</v>
      </c>
      <c r="H203" s="14">
        <f>(F203-F202)/(itp/1000)</f>
        <v>0</v>
      </c>
      <c r="I203" s="14">
        <f>(H203-H202)/(itp/1000)</f>
        <v>0</v>
      </c>
      <c r="J203" s="10"/>
    </row>
    <row r="204" ht="15.0" customHeight="1">
      <c r="A204" s="14">
        <f t="shared" si="6"/>
        <v>192</v>
      </c>
      <c r="B204" s="14">
        <f>(A204-1)*itp/1000</f>
        <v>1.91</v>
      </c>
      <c r="C204" s="14">
        <f t="shared" si="5"/>
        <v>0</v>
      </c>
      <c r="D204" s="14">
        <f t="shared" si="2"/>
        <v>0</v>
      </c>
      <c r="E204" s="14">
        <f t="shared" si="3"/>
        <v>0</v>
      </c>
      <c r="F204" s="14">
        <f t="shared" si="4"/>
        <v>0</v>
      </c>
      <c r="G204" s="14">
        <f>(F204+F203)/2*itp/1000+G203</f>
        <v>123.456</v>
      </c>
      <c r="H204" s="14">
        <f>(F204-F203)/(itp/1000)</f>
        <v>0</v>
      </c>
      <c r="I204" s="14">
        <f>(H204-H203)/(itp/1000)</f>
        <v>0</v>
      </c>
      <c r="J204" s="10"/>
    </row>
    <row r="205" ht="15.0" customHeight="1">
      <c r="A205" s="14">
        <f t="shared" si="6"/>
        <v>193</v>
      </c>
      <c r="B205" s="14">
        <f>(A205-1)*itp/1000</f>
        <v>1.92</v>
      </c>
      <c r="C205" s="14">
        <f t="shared" si="5"/>
        <v>0</v>
      </c>
      <c r="D205" s="14">
        <f t="shared" si="2"/>
        <v>0</v>
      </c>
      <c r="E205" s="14">
        <f t="shared" si="3"/>
        <v>0</v>
      </c>
      <c r="F205" s="14">
        <f t="shared" si="4"/>
        <v>0</v>
      </c>
      <c r="G205" s="14">
        <f>(F205+F204)/2*itp/1000+G204</f>
        <v>123.456</v>
      </c>
      <c r="H205" s="14">
        <f>(F205-F204)/(itp/1000)</f>
        <v>0</v>
      </c>
      <c r="I205" s="14">
        <f>(H205-H204)/(itp/1000)</f>
        <v>0</v>
      </c>
      <c r="J205" s="10"/>
    </row>
    <row r="206" ht="15.0" customHeight="1">
      <c r="A206" s="14">
        <f t="shared" si="6"/>
        <v>194</v>
      </c>
      <c r="B206" s="14">
        <f>(A206-1)*itp/1000</f>
        <v>1.93</v>
      </c>
      <c r="C206" s="14">
        <f t="shared" si="5"/>
        <v>0</v>
      </c>
      <c r="D206" s="14">
        <f t="shared" si="2"/>
        <v>0</v>
      </c>
      <c r="E206" s="14">
        <f t="shared" si="3"/>
        <v>0</v>
      </c>
      <c r="F206" s="14">
        <f t="shared" si="4"/>
        <v>0</v>
      </c>
      <c r="G206" s="14">
        <f>(F206+F205)/2*itp/1000+G205</f>
        <v>123.456</v>
      </c>
      <c r="H206" s="14">
        <f>(F206-F205)/(itp/1000)</f>
        <v>0</v>
      </c>
      <c r="I206" s="14">
        <f>(H206-H205)/(itp/1000)</f>
        <v>0</v>
      </c>
      <c r="J206" s="10"/>
    </row>
    <row r="207" ht="15.0" customHeight="1">
      <c r="A207" s="14">
        <f t="shared" si="6"/>
        <v>195</v>
      </c>
      <c r="B207" s="14">
        <f>(A207-1)*itp/1000</f>
        <v>1.94</v>
      </c>
      <c r="C207" s="14">
        <f t="shared" si="5"/>
        <v>0</v>
      </c>
      <c r="D207" s="14">
        <f t="shared" si="2"/>
        <v>0</v>
      </c>
      <c r="E207" s="14">
        <f t="shared" si="3"/>
        <v>0</v>
      </c>
      <c r="F207" s="14">
        <f t="shared" si="4"/>
        <v>0</v>
      </c>
      <c r="G207" s="14">
        <f>(F207+F206)/2*itp/1000+G206</f>
        <v>123.456</v>
      </c>
      <c r="H207" s="14">
        <f>(F207-F206)/(itp/1000)</f>
        <v>0</v>
      </c>
      <c r="I207" s="14">
        <f>(H207-H206)/(itp/1000)</f>
        <v>0</v>
      </c>
      <c r="J207" s="10"/>
    </row>
    <row r="208" ht="15.0" customHeight="1">
      <c r="A208" s="14">
        <f t="shared" si="6"/>
        <v>196</v>
      </c>
      <c r="B208" s="14">
        <f>(A208-1)*itp/1000</f>
        <v>1.95</v>
      </c>
      <c r="C208" s="14">
        <f t="shared" si="5"/>
        <v>0</v>
      </c>
      <c r="D208" s="14">
        <f t="shared" si="2"/>
        <v>0</v>
      </c>
      <c r="E208" s="14">
        <f t="shared" si="3"/>
        <v>0</v>
      </c>
      <c r="F208" s="14">
        <f t="shared" si="4"/>
        <v>0</v>
      </c>
      <c r="G208" s="14">
        <f>(F208+F207)/2*itp/1000+G207</f>
        <v>123.456</v>
      </c>
      <c r="H208" s="14">
        <f>(F208-F207)/(itp/1000)</f>
        <v>0</v>
      </c>
      <c r="I208" s="14">
        <f>(H208-H207)/(itp/1000)</f>
        <v>0</v>
      </c>
      <c r="J208" s="10"/>
    </row>
    <row r="209" ht="15.0" customHeight="1">
      <c r="A209" s="14">
        <f t="shared" si="6"/>
        <v>197</v>
      </c>
      <c r="B209" s="14">
        <f>(A209-1)*itp/1000</f>
        <v>1.96</v>
      </c>
      <c r="C209" s="14">
        <f t="shared" si="5"/>
        <v>0</v>
      </c>
      <c r="D209" s="14">
        <f t="shared" si="2"/>
        <v>0</v>
      </c>
      <c r="E209" s="14">
        <f t="shared" si="3"/>
        <v>0</v>
      </c>
      <c r="F209" s="14">
        <f t="shared" si="4"/>
        <v>0</v>
      </c>
      <c r="G209" s="14">
        <f>(F209+F208)/2*itp/1000+G208</f>
        <v>123.456</v>
      </c>
      <c r="H209" s="14">
        <f>(F209-F208)/(itp/1000)</f>
        <v>0</v>
      </c>
      <c r="I209" s="14">
        <f>(H209-H208)/(itp/1000)</f>
        <v>0</v>
      </c>
      <c r="J209" s="10"/>
    </row>
    <row r="210" ht="15.0" customHeight="1">
      <c r="A210" s="14">
        <f t="shared" si="6"/>
        <v>198</v>
      </c>
      <c r="B210" s="14">
        <f>(A210-1)*itp/1000</f>
        <v>1.97</v>
      </c>
      <c r="C210" s="14">
        <f t="shared" si="5"/>
        <v>0</v>
      </c>
      <c r="D210" s="14">
        <f t="shared" si="2"/>
        <v>0</v>
      </c>
      <c r="E210" s="14">
        <f t="shared" si="3"/>
        <v>0</v>
      </c>
      <c r="F210" s="14">
        <f t="shared" si="4"/>
        <v>0</v>
      </c>
      <c r="G210" s="14">
        <f>(F210+F209)/2*itp/1000+G209</f>
        <v>123.456</v>
      </c>
      <c r="H210" s="14">
        <f>(F210-F209)/(itp/1000)</f>
        <v>0</v>
      </c>
      <c r="I210" s="14">
        <f>(H210-H209)/(itp/1000)</f>
        <v>0</v>
      </c>
      <c r="J210" s="10"/>
    </row>
    <row r="211" ht="15.0" customHeight="1">
      <c r="A211" s="14">
        <f t="shared" si="6"/>
        <v>199</v>
      </c>
      <c r="B211" s="14">
        <f>(A211-1)*itp/1000</f>
        <v>1.98</v>
      </c>
      <c r="C211" s="14">
        <f t="shared" si="5"/>
        <v>0</v>
      </c>
      <c r="D211" s="14">
        <f t="shared" si="2"/>
        <v>0</v>
      </c>
      <c r="E211" s="14">
        <f t="shared" si="3"/>
        <v>0</v>
      </c>
      <c r="F211" s="14">
        <f t="shared" si="4"/>
        <v>0</v>
      </c>
      <c r="G211" s="14">
        <f>(F211+F210)/2*itp/1000+G210</f>
        <v>123.456</v>
      </c>
      <c r="H211" s="14">
        <f>(F211-F210)/(itp/1000)</f>
        <v>0</v>
      </c>
      <c r="I211" s="14">
        <f>(H211-H210)/(itp/1000)</f>
        <v>0</v>
      </c>
      <c r="J211" s="10"/>
    </row>
    <row r="212" ht="15.0" customHeight="1">
      <c r="A212" s="14">
        <f t="shared" si="6"/>
        <v>200</v>
      </c>
      <c r="B212" s="14">
        <f>(A212-1)*itp/1000</f>
        <v>1.99</v>
      </c>
      <c r="C212" s="14">
        <f t="shared" si="5"/>
        <v>0</v>
      </c>
      <c r="D212" s="14">
        <f t="shared" si="2"/>
        <v>0</v>
      </c>
      <c r="E212" s="14">
        <f t="shared" si="3"/>
        <v>0</v>
      </c>
      <c r="F212" s="14">
        <f t="shared" si="4"/>
        <v>0</v>
      </c>
      <c r="G212" s="14">
        <f>(F212+F211)/2*itp/1000+G211</f>
        <v>123.456</v>
      </c>
      <c r="H212" s="14">
        <f>(F212-F211)/(itp/1000)</f>
        <v>0</v>
      </c>
      <c r="I212" s="14">
        <f>(H212-H211)/(itp/1000)</f>
        <v>0</v>
      </c>
      <c r="J212" s="10"/>
    </row>
    <row r="213" ht="15.0" customHeight="1">
      <c r="A213" s="14">
        <f t="shared" si="6"/>
        <v>201</v>
      </c>
      <c r="B213" s="14">
        <f>(A213-1)*itp/1000</f>
        <v>2</v>
      </c>
      <c r="C213" s="14">
        <f t="shared" si="5"/>
        <v>0</v>
      </c>
      <c r="D213" s="14">
        <f t="shared" si="2"/>
        <v>0</v>
      </c>
      <c r="E213" s="14">
        <f t="shared" si="3"/>
        <v>0</v>
      </c>
      <c r="F213" s="14">
        <f t="shared" si="4"/>
        <v>0</v>
      </c>
      <c r="G213" s="14">
        <f>(F213+F212)/2*itp/1000+G212</f>
        <v>123.456</v>
      </c>
      <c r="H213" s="14">
        <f>(F213-F212)/(itp/1000)</f>
        <v>0</v>
      </c>
      <c r="I213" s="14">
        <f>(H213-H212)/(itp/1000)</f>
        <v>0</v>
      </c>
      <c r="J213" s="10"/>
    </row>
    <row r="214" ht="15.0" customHeight="1">
      <c r="A214" s="14">
        <f t="shared" si="6"/>
        <v>202</v>
      </c>
      <c r="B214" s="14">
        <f>(A214-1)*itp/1000</f>
        <v>2.01</v>
      </c>
      <c r="C214" s="14">
        <f t="shared" si="5"/>
        <v>0</v>
      </c>
      <c r="D214" s="14">
        <f t="shared" si="2"/>
        <v>0</v>
      </c>
      <c r="E214" s="14">
        <f t="shared" si="3"/>
        <v>0</v>
      </c>
      <c r="F214" s="14">
        <f t="shared" si="4"/>
        <v>0</v>
      </c>
      <c r="G214" s="14">
        <f>(F214+F213)/2*itp/1000+G213</f>
        <v>123.456</v>
      </c>
      <c r="H214" s="14">
        <f>(F214-F213)/(itp/1000)</f>
        <v>0</v>
      </c>
      <c r="I214" s="14">
        <f>(H214-H213)/(itp/1000)</f>
        <v>0</v>
      </c>
      <c r="J214" s="10"/>
    </row>
    <row r="215" ht="15.0" customHeight="1">
      <c r="A215" s="14">
        <f t="shared" si="6"/>
        <v>203</v>
      </c>
      <c r="B215" s="14">
        <f>(A215-1)*itp/1000</f>
        <v>2.02</v>
      </c>
      <c r="C215" s="14">
        <f t="shared" si="5"/>
        <v>0</v>
      </c>
      <c r="D215" s="14">
        <f t="shared" si="2"/>
        <v>0</v>
      </c>
      <c r="E215" s="14">
        <f t="shared" si="3"/>
        <v>0</v>
      </c>
      <c r="F215" s="14">
        <f t="shared" si="4"/>
        <v>0</v>
      </c>
      <c r="G215" s="14">
        <f>(F215+F214)/2*itp/1000+G214</f>
        <v>123.456</v>
      </c>
      <c r="H215" s="14">
        <f>(F215-F214)/(itp/1000)</f>
        <v>0</v>
      </c>
      <c r="I215" s="14">
        <f>(H215-H214)/(itp/1000)</f>
        <v>0</v>
      </c>
      <c r="J215" s="10"/>
    </row>
    <row r="216" ht="15.0" customHeight="1">
      <c r="A216" s="14">
        <f t="shared" si="6"/>
        <v>204</v>
      </c>
      <c r="B216" s="14">
        <f>(A216-1)*itp/1000</f>
        <v>2.03</v>
      </c>
      <c r="C216" s="14">
        <f t="shared" si="5"/>
        <v>0</v>
      </c>
      <c r="D216" s="14">
        <f t="shared" si="2"/>
        <v>0</v>
      </c>
      <c r="E216" s="14">
        <f t="shared" si="3"/>
        <v>0</v>
      </c>
      <c r="F216" s="14">
        <f t="shared" si="4"/>
        <v>0</v>
      </c>
      <c r="G216" s="14">
        <f>(F216+F215)/2*itp/1000+G215</f>
        <v>123.456</v>
      </c>
      <c r="H216" s="14">
        <f>(F216-F215)/(itp/1000)</f>
        <v>0</v>
      </c>
      <c r="I216" s="14">
        <f>(H216-H215)/(itp/1000)</f>
        <v>0</v>
      </c>
      <c r="J216" s="10"/>
    </row>
    <row r="217" ht="15.0" customHeight="1">
      <c r="A217" s="14">
        <f t="shared" si="6"/>
        <v>205</v>
      </c>
      <c r="B217" s="14">
        <f>(A217-1)*itp/1000</f>
        <v>2.04</v>
      </c>
      <c r="C217" s="14">
        <f t="shared" si="5"/>
        <v>0</v>
      </c>
      <c r="D217" s="14">
        <f t="shared" si="2"/>
        <v>0</v>
      </c>
      <c r="E217" s="14">
        <f t="shared" si="3"/>
        <v>0</v>
      </c>
      <c r="F217" s="14">
        <f t="shared" si="4"/>
        <v>0</v>
      </c>
      <c r="G217" s="14">
        <f>(F217+F216)/2*itp/1000+G216</f>
        <v>123.456</v>
      </c>
      <c r="H217" s="14">
        <f>(F217-F216)/(itp/1000)</f>
        <v>0</v>
      </c>
      <c r="I217" s="14">
        <f>(H217-H216)/(itp/1000)</f>
        <v>0</v>
      </c>
      <c r="J217" s="10"/>
    </row>
    <row r="218" ht="15.0" customHeight="1">
      <c r="A218" s="14">
        <f t="shared" si="6"/>
        <v>206</v>
      </c>
      <c r="B218" s="14">
        <f>(A218-1)*itp/1000</f>
        <v>2.05</v>
      </c>
      <c r="C218" s="14">
        <f t="shared" si="5"/>
        <v>0</v>
      </c>
      <c r="D218" s="14">
        <f t="shared" si="2"/>
        <v>0</v>
      </c>
      <c r="E218" s="14">
        <f t="shared" si="3"/>
        <v>0</v>
      </c>
      <c r="F218" s="14">
        <f t="shared" si="4"/>
        <v>0</v>
      </c>
      <c r="G218" s="14">
        <f>(F218+F217)/2*itp/1000+G217</f>
        <v>123.456</v>
      </c>
      <c r="H218" s="14">
        <f>(F218-F217)/(itp/1000)</f>
        <v>0</v>
      </c>
      <c r="I218" s="14">
        <f>(H218-H217)/(itp/1000)</f>
        <v>0</v>
      </c>
      <c r="J218" s="10"/>
    </row>
    <row r="219" ht="15.0" customHeight="1">
      <c r="A219" s="14">
        <f t="shared" si="6"/>
        <v>207</v>
      </c>
      <c r="B219" s="14">
        <f>(A219-1)*itp/1000</f>
        <v>2.06</v>
      </c>
      <c r="C219" s="14">
        <f t="shared" si="5"/>
        <v>0</v>
      </c>
      <c r="D219" s="14">
        <f t="shared" si="2"/>
        <v>0</v>
      </c>
      <c r="E219" s="14">
        <f t="shared" si="3"/>
        <v>0</v>
      </c>
      <c r="F219" s="14">
        <f t="shared" si="4"/>
        <v>0</v>
      </c>
      <c r="G219" s="14">
        <f>(F219+F218)/2*itp/1000+G218</f>
        <v>123.456</v>
      </c>
      <c r="H219" s="14">
        <f>(F219-F218)/(itp/1000)</f>
        <v>0</v>
      </c>
      <c r="I219" s="14">
        <f>(H219-H218)/(itp/1000)</f>
        <v>0</v>
      </c>
      <c r="J219" s="10"/>
    </row>
    <row r="220" ht="15.0" customHeight="1">
      <c r="A220" s="14">
        <f t="shared" si="6"/>
        <v>208</v>
      </c>
      <c r="B220" s="14">
        <f>(A220-1)*itp/1000</f>
        <v>2.07</v>
      </c>
      <c r="C220" s="14">
        <f t="shared" si="5"/>
        <v>0</v>
      </c>
      <c r="D220" s="14">
        <f t="shared" si="2"/>
        <v>0</v>
      </c>
      <c r="E220" s="14">
        <f t="shared" si="3"/>
        <v>0</v>
      </c>
      <c r="F220" s="14">
        <f t="shared" si="4"/>
        <v>0</v>
      </c>
      <c r="G220" s="14">
        <f>(F220+F219)/2*itp/1000+G219</f>
        <v>123.456</v>
      </c>
      <c r="H220" s="14">
        <f>(F220-F219)/(itp/1000)</f>
        <v>0</v>
      </c>
      <c r="I220" s="14">
        <f>(H220-H219)/(itp/1000)</f>
        <v>0</v>
      </c>
      <c r="J220" s="10"/>
    </row>
    <row r="221" ht="15.0" customHeight="1">
      <c r="A221" s="14">
        <f t="shared" si="6"/>
        <v>209</v>
      </c>
      <c r="B221" s="14">
        <f>(A221-1)*itp/1000</f>
        <v>2.08</v>
      </c>
      <c r="C221" s="14">
        <f t="shared" si="5"/>
        <v>0</v>
      </c>
      <c r="D221" s="14">
        <f t="shared" si="2"/>
        <v>0</v>
      </c>
      <c r="E221" s="14">
        <f t="shared" si="3"/>
        <v>0</v>
      </c>
      <c r="F221" s="14">
        <f t="shared" si="4"/>
        <v>0</v>
      </c>
      <c r="G221" s="14">
        <f>(F221+F220)/2*itp/1000+G220</f>
        <v>123.456</v>
      </c>
      <c r="H221" s="14">
        <f>(F221-F220)/(itp/1000)</f>
        <v>0</v>
      </c>
      <c r="I221" s="14">
        <f>(H221-H220)/(itp/1000)</f>
        <v>0</v>
      </c>
      <c r="J221" s="10"/>
    </row>
    <row r="222" ht="15.0" customHeight="1">
      <c r="A222" s="14">
        <f t="shared" si="6"/>
        <v>210</v>
      </c>
      <c r="B222" s="14">
        <f>(A222-1)*itp/1000</f>
        <v>2.09</v>
      </c>
      <c r="C222" s="14">
        <f t="shared" si="5"/>
        <v>0</v>
      </c>
      <c r="D222" s="14">
        <f t="shared" si="2"/>
        <v>0</v>
      </c>
      <c r="E222" s="14">
        <f t="shared" si="3"/>
        <v>0</v>
      </c>
      <c r="F222" s="14">
        <f t="shared" si="4"/>
        <v>0</v>
      </c>
      <c r="G222" s="14">
        <f>(F222+F221)/2*itp/1000+G221</f>
        <v>123.456</v>
      </c>
      <c r="H222" s="14">
        <f>(F222-F221)/(itp/1000)</f>
        <v>0</v>
      </c>
      <c r="I222" s="14">
        <f>(H222-H221)/(itp/1000)</f>
        <v>0</v>
      </c>
      <c r="J222" s="10"/>
    </row>
    <row r="223" ht="15.0" customHeight="1">
      <c r="A223" s="14">
        <f t="shared" si="6"/>
        <v>211</v>
      </c>
      <c r="B223" s="14">
        <f>(A223-1)*itp/1000</f>
        <v>2.1</v>
      </c>
      <c r="C223" s="14">
        <f t="shared" si="5"/>
        <v>0</v>
      </c>
      <c r="D223" s="14">
        <f t="shared" si="2"/>
        <v>0</v>
      </c>
      <c r="E223" s="14">
        <f t="shared" si="3"/>
        <v>0</v>
      </c>
      <c r="F223" s="14">
        <f t="shared" si="4"/>
        <v>0</v>
      </c>
      <c r="G223" s="14">
        <f>(F223+F222)/2*itp/1000+G222</f>
        <v>123.456</v>
      </c>
      <c r="H223" s="14">
        <f>(F223-F222)/(itp/1000)</f>
        <v>0</v>
      </c>
      <c r="I223" s="14">
        <f>(H223-H222)/(itp/1000)</f>
        <v>0</v>
      </c>
      <c r="J223" s="10"/>
    </row>
    <row r="224" ht="15.0" customHeight="1">
      <c r="A224" s="14">
        <f t="shared" si="6"/>
        <v>212</v>
      </c>
      <c r="B224" s="14">
        <f>(A224-1)*itp/1000</f>
        <v>2.11</v>
      </c>
      <c r="C224" s="14">
        <f t="shared" si="5"/>
        <v>0</v>
      </c>
      <c r="D224" s="14">
        <f t="shared" si="2"/>
        <v>0</v>
      </c>
      <c r="E224" s="14">
        <f t="shared" si="3"/>
        <v>0</v>
      </c>
      <c r="F224" s="14">
        <f t="shared" si="4"/>
        <v>0</v>
      </c>
      <c r="G224" s="14">
        <f>(F224+F223)/2*itp/1000+G223</f>
        <v>123.456</v>
      </c>
      <c r="H224" s="14">
        <f>(F224-F223)/(itp/1000)</f>
        <v>0</v>
      </c>
      <c r="I224" s="14">
        <f>(H224-H223)/(itp/1000)</f>
        <v>0</v>
      </c>
      <c r="J224" s="10"/>
    </row>
    <row r="225" ht="15.0" customHeight="1">
      <c r="A225" s="14">
        <f t="shared" si="6"/>
        <v>213</v>
      </c>
      <c r="B225" s="14">
        <f>(A225-1)*itp/1000</f>
        <v>2.12</v>
      </c>
      <c r="C225" s="14">
        <f t="shared" si="5"/>
        <v>0</v>
      </c>
      <c r="D225" s="14">
        <f t="shared" si="2"/>
        <v>0</v>
      </c>
      <c r="E225" s="14">
        <f t="shared" si="3"/>
        <v>0</v>
      </c>
      <c r="F225" s="14">
        <f t="shared" si="4"/>
        <v>0</v>
      </c>
      <c r="G225" s="14">
        <f>(F225+F224)/2*itp/1000+G224</f>
        <v>123.456</v>
      </c>
      <c r="H225" s="14">
        <f>(F225-F224)/(itp/1000)</f>
        <v>0</v>
      </c>
      <c r="I225" s="14">
        <f>(H225-H224)/(itp/1000)</f>
        <v>0</v>
      </c>
      <c r="J225" s="10"/>
    </row>
    <row r="226" ht="15.0" customHeight="1">
      <c r="A226" s="14">
        <f t="shared" si="6"/>
        <v>214</v>
      </c>
      <c r="B226" s="14">
        <f>(A226-1)*itp/1000</f>
        <v>2.13</v>
      </c>
      <c r="C226" s="14">
        <f t="shared" si="5"/>
        <v>0</v>
      </c>
      <c r="D226" s="14">
        <f t="shared" si="2"/>
        <v>0</v>
      </c>
      <c r="E226" s="14">
        <f t="shared" si="3"/>
        <v>0</v>
      </c>
      <c r="F226" s="14">
        <f t="shared" si="4"/>
        <v>0</v>
      </c>
      <c r="G226" s="14">
        <f>(F226+F225)/2*itp/1000+G225</f>
        <v>123.456</v>
      </c>
      <c r="H226" s="14">
        <f>(F226-F225)/(itp/1000)</f>
        <v>0</v>
      </c>
      <c r="I226" s="14">
        <f>(H226-H225)/(itp/1000)</f>
        <v>0</v>
      </c>
      <c r="J226" s="10"/>
    </row>
    <row r="227" ht="15.0" customHeight="1">
      <c r="A227" s="14">
        <f t="shared" si="6"/>
        <v>215</v>
      </c>
      <c r="B227" s="14">
        <f>(A227-1)*itp/1000</f>
        <v>2.14</v>
      </c>
      <c r="C227" s="14">
        <f t="shared" si="5"/>
        <v>0</v>
      </c>
      <c r="D227" s="14">
        <f t="shared" si="2"/>
        <v>0</v>
      </c>
      <c r="E227" s="14">
        <f t="shared" si="3"/>
        <v>0</v>
      </c>
      <c r="F227" s="14">
        <f t="shared" si="4"/>
        <v>0</v>
      </c>
      <c r="G227" s="14">
        <f>(F227+F226)/2*itp/1000+G226</f>
        <v>123.456</v>
      </c>
      <c r="H227" s="14">
        <f>(F227-F226)/(itp/1000)</f>
        <v>0</v>
      </c>
      <c r="I227" s="14">
        <f>(H227-H226)/(itp/1000)</f>
        <v>0</v>
      </c>
      <c r="J227" s="10"/>
    </row>
    <row r="228" ht="15.0" customHeight="1">
      <c r="A228" s="14">
        <f t="shared" si="6"/>
        <v>216</v>
      </c>
      <c r="B228" s="14">
        <f>(A228-1)*itp/1000</f>
        <v>2.15</v>
      </c>
      <c r="C228" s="14">
        <f t="shared" si="5"/>
        <v>0</v>
      </c>
      <c r="D228" s="14">
        <f t="shared" si="2"/>
        <v>0</v>
      </c>
      <c r="E228" s="14">
        <f t="shared" si="3"/>
        <v>0</v>
      </c>
      <c r="F228" s="14">
        <f t="shared" si="4"/>
        <v>0</v>
      </c>
      <c r="G228" s="14">
        <f>(F228+F227)/2*itp/1000+G227</f>
        <v>123.456</v>
      </c>
      <c r="H228" s="14">
        <f>(F228-F227)/(itp/1000)</f>
        <v>0</v>
      </c>
      <c r="I228" s="14">
        <f>(H228-H227)/(itp/1000)</f>
        <v>0</v>
      </c>
      <c r="J228" s="10"/>
    </row>
    <row r="229" ht="15.0" customHeight="1">
      <c r="A229" s="14">
        <f t="shared" si="6"/>
        <v>217</v>
      </c>
      <c r="B229" s="14">
        <f>(A229-1)*itp/1000</f>
        <v>2.16</v>
      </c>
      <c r="C229" s="14">
        <f t="shared" si="5"/>
        <v>0</v>
      </c>
      <c r="D229" s="14">
        <f t="shared" si="2"/>
        <v>0</v>
      </c>
      <c r="E229" s="14">
        <f t="shared" si="3"/>
        <v>0</v>
      </c>
      <c r="F229" s="14">
        <f t="shared" si="4"/>
        <v>0</v>
      </c>
      <c r="G229" s="14">
        <f>(F229+F228)/2*itp/1000+G228</f>
        <v>123.456</v>
      </c>
      <c r="H229" s="14">
        <f>(F229-F228)/(itp/1000)</f>
        <v>0</v>
      </c>
      <c r="I229" s="14">
        <f>(H229-H228)/(itp/1000)</f>
        <v>0</v>
      </c>
      <c r="J229" s="10"/>
    </row>
    <row r="230" ht="15.0" customHeight="1">
      <c r="A230" s="14">
        <f t="shared" si="6"/>
        <v>218</v>
      </c>
      <c r="B230" s="14">
        <f>(A230-1)*itp/1000</f>
        <v>2.17</v>
      </c>
      <c r="C230" s="14">
        <f t="shared" si="5"/>
        <v>0</v>
      </c>
      <c r="D230" s="14">
        <f t="shared" si="2"/>
        <v>0</v>
      </c>
      <c r="E230" s="14">
        <f t="shared" si="3"/>
        <v>0</v>
      </c>
      <c r="F230" s="14">
        <f t="shared" si="4"/>
        <v>0</v>
      </c>
      <c r="G230" s="14">
        <f>(F230+F229)/2*itp/1000+G229</f>
        <v>123.456</v>
      </c>
      <c r="H230" s="14">
        <f>(F230-F229)/(itp/1000)</f>
        <v>0</v>
      </c>
      <c r="I230" s="14">
        <f>(H230-H229)/(itp/1000)</f>
        <v>0</v>
      </c>
      <c r="J230" s="10"/>
    </row>
    <row r="231" ht="15.0" customHeight="1">
      <c r="A231" s="14">
        <f t="shared" si="6"/>
        <v>219</v>
      </c>
      <c r="B231" s="14">
        <f>(A231-1)*itp/1000</f>
        <v>2.18</v>
      </c>
      <c r="C231" s="14">
        <f t="shared" si="5"/>
        <v>0</v>
      </c>
      <c r="D231" s="14">
        <f t="shared" si="2"/>
        <v>0</v>
      </c>
      <c r="E231" s="14">
        <f t="shared" si="3"/>
        <v>0</v>
      </c>
      <c r="F231" s="14">
        <f t="shared" si="4"/>
        <v>0</v>
      </c>
      <c r="G231" s="14">
        <f>(F231+F230)/2*itp/1000+G230</f>
        <v>123.456</v>
      </c>
      <c r="H231" s="14">
        <f>(F231-F230)/(itp/1000)</f>
        <v>0</v>
      </c>
      <c r="I231" s="14">
        <f>(H231-H230)/(itp/1000)</f>
        <v>0</v>
      </c>
      <c r="J231" s="10"/>
    </row>
    <row r="232" ht="15.0" customHeight="1">
      <c r="A232" s="15"/>
      <c r="B232" s="15"/>
      <c r="C232" s="15"/>
      <c r="D232" s="15"/>
      <c r="E232" s="15"/>
      <c r="F232" s="15"/>
      <c r="G232" s="15"/>
      <c r="H232" s="15"/>
      <c r="I232" s="15"/>
    </row>
    <row r="233" ht="15.0" customHeight="1"/>
    <row r="234" ht="15.0" customHeight="1"/>
    <row r="235" ht="15.0" customHeight="1"/>
    <row r="236" ht="15.0" customHeight="1"/>
    <row r="237" ht="15.0" customHeight="1"/>
    <row r="238" ht="15.0" customHeight="1"/>
    <row r="239" ht="15.0" customHeight="1"/>
  </sheetData>
  <drawing r:id="rId1"/>
</worksheet>
</file>