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rashit\ermsimrsmu\project\aset\"/>
    </mc:Choice>
  </mc:AlternateContent>
  <xr:revisionPtr revIDLastSave="0" documentId="13_ncr:1_{935C7ECD-EEC2-4ECD-8878-5CCEA6309BE8}" xr6:coauthVersionLast="47" xr6:coauthVersionMax="47" xr10:uidLastSave="{00000000-0000-0000-0000-000000000000}"/>
  <bookViews>
    <workbookView xWindow="0" yWindow="0" windowWidth="14400" windowHeight="15750" xr2:uid="{00000000-000D-0000-FFFF-FFFF00000000}"/>
  </bookViews>
  <sheets>
    <sheet name="REKAP" sheetId="5" r:id="rId1"/>
    <sheet name="LANTAI 1" sheetId="1" r:id="rId2"/>
    <sheet name="LANTAI 2" sheetId="2" r:id="rId3"/>
    <sheet name="LANTAI 3" sheetId="3" r:id="rId4"/>
    <sheet name="LANTAI 4" sheetId="4" r:id="rId5"/>
  </sheets>
  <externalReferences>
    <externalReference r:id="rId6"/>
  </externalReferences>
  <definedNames>
    <definedName name="_xlnm._FilterDatabase" localSheetId="0" hidden="1">REKAP!$A$4:$O$606</definedName>
    <definedName name="_xlnm.Print_Area" localSheetId="0">REKAP!$A$1:$M$606</definedName>
    <definedName name="_xlnm.Print_Titles" localSheetId="0">REKAP!$1:$5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8" i="5"/>
  <c r="B7" i="5"/>
  <c r="B6" i="5"/>
  <c r="B587" i="5"/>
  <c r="B192" i="5"/>
  <c r="B249" i="5" l="1"/>
  <c r="B290" i="5" l="1"/>
  <c r="B413" i="5" l="1"/>
  <c r="B412" i="5"/>
  <c r="B289" i="5"/>
  <c r="B63" i="5"/>
  <c r="A63" i="5"/>
  <c r="B411" i="5" l="1"/>
  <c r="E368" i="5"/>
  <c r="B410" i="5" l="1"/>
  <c r="B509" i="5" l="1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40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236" i="5"/>
  <c r="B149" i="5"/>
  <c r="B109" i="5"/>
  <c r="B110" i="5"/>
  <c r="B111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508" i="5"/>
  <c r="B507" i="5"/>
  <c r="B191" i="5"/>
  <c r="B504" i="5"/>
  <c r="B505" i="5"/>
  <c r="B506" i="5"/>
  <c r="B586" i="5"/>
  <c r="B49" i="5"/>
  <c r="B503" i="5"/>
  <c r="B189" i="5"/>
  <c r="B190" i="5"/>
  <c r="B502" i="5"/>
  <c r="B188" i="5"/>
  <c r="B187" i="5"/>
  <c r="B186" i="5"/>
  <c r="B185" i="5"/>
  <c r="B184" i="5"/>
  <c r="B183" i="5"/>
  <c r="B182" i="5"/>
  <c r="B181" i="5" l="1"/>
  <c r="B108" i="5" l="1"/>
  <c r="B585" i="5" l="1"/>
  <c r="B235" i="5" l="1"/>
  <c r="B288" i="5"/>
  <c r="B48" i="5"/>
  <c r="A48" i="5"/>
  <c r="B126" i="5" l="1"/>
  <c r="B180" i="5" l="1"/>
  <c r="B179" i="5"/>
  <c r="B233" i="5" l="1"/>
  <c r="B234" i="5"/>
  <c r="B248" i="5"/>
  <c r="B107" i="5" l="1"/>
  <c r="B501" i="5" l="1"/>
  <c r="B571" i="5" l="1"/>
  <c r="B572" i="5"/>
  <c r="B573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483" i="5" l="1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82" i="5"/>
  <c r="B604" i="5" l="1"/>
  <c r="B178" i="5" l="1"/>
  <c r="B106" i="5"/>
  <c r="B105" i="5"/>
  <c r="B37" i="5" l="1"/>
  <c r="B584" i="5" l="1"/>
  <c r="A36" i="5" l="1"/>
  <c r="A37" i="5"/>
  <c r="A38" i="5"/>
  <c r="A39" i="5"/>
  <c r="A40" i="5"/>
  <c r="A41" i="5"/>
  <c r="A42" i="5"/>
  <c r="A43" i="5"/>
  <c r="A44" i="5"/>
  <c r="A45" i="5"/>
  <c r="A46" i="5"/>
  <c r="A47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6" i="5"/>
  <c r="B582" i="5" l="1"/>
  <c r="B583" i="5"/>
  <c r="P7" i="5"/>
  <c r="P6" i="5"/>
  <c r="B580" i="5" l="1"/>
  <c r="B581" i="5"/>
  <c r="B481" i="5"/>
  <c r="B480" i="5"/>
  <c r="B408" i="5"/>
  <c r="B47" i="5"/>
  <c r="B46" i="5"/>
  <c r="B602" i="5" l="1"/>
  <c r="B601" i="5"/>
  <c r="B600" i="5"/>
  <c r="B599" i="5"/>
  <c r="B579" i="5"/>
  <c r="B478" i="5"/>
  <c r="B479" i="5"/>
  <c r="B175" i="5"/>
  <c r="B176" i="5"/>
  <c r="B177" i="5"/>
  <c r="B103" i="5"/>
  <c r="B104" i="5"/>
  <c r="B36" i="5"/>
  <c r="B102" i="5" l="1"/>
  <c r="B174" i="5"/>
  <c r="B173" i="5"/>
  <c r="B45" i="5" l="1"/>
  <c r="B43" i="5"/>
  <c r="B578" i="5" l="1"/>
  <c r="B172" i="5" l="1"/>
  <c r="B287" i="5" l="1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416" i="5" l="1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15" i="5"/>
  <c r="B211" i="5" l="1"/>
  <c r="B101" i="5" l="1"/>
  <c r="B100" i="5" l="1"/>
  <c r="B171" i="5" l="1"/>
  <c r="B576" i="5" l="1"/>
  <c r="B577" i="5"/>
  <c r="B44" i="5" l="1"/>
  <c r="B42" i="5" l="1"/>
  <c r="B41" i="5" l="1"/>
  <c r="B575" i="5" l="1"/>
  <c r="B574" i="5"/>
  <c r="B40" i="5"/>
  <c r="B477" i="5"/>
  <c r="B596" i="5" l="1"/>
  <c r="B597" i="5"/>
  <c r="B407" i="5" l="1"/>
  <c r="B73" i="5" l="1"/>
  <c r="B99" i="5"/>
  <c r="B170" i="5" l="1"/>
  <c r="B406" i="5" l="1"/>
  <c r="B405" i="5"/>
  <c r="B39" i="5" l="1"/>
  <c r="B169" i="5"/>
  <c r="B97" i="5" l="1"/>
  <c r="B98" i="5"/>
  <c r="B167" i="5" l="1"/>
  <c r="B168" i="5"/>
  <c r="B404" i="5" l="1"/>
  <c r="B527" i="5" l="1"/>
  <c r="B476" i="5" l="1"/>
  <c r="B475" i="5"/>
  <c r="B344" i="5"/>
  <c r="B96" i="5"/>
  <c r="B95" i="5"/>
  <c r="B166" i="5" l="1"/>
  <c r="B165" i="5"/>
  <c r="B113" i="5"/>
  <c r="B345" i="5" l="1"/>
  <c r="B346" i="5"/>
  <c r="B347" i="5"/>
  <c r="B348" i="5"/>
  <c r="B349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02" i="5"/>
  <c r="B300" i="5"/>
  <c r="B299" i="5"/>
  <c r="B297" i="5"/>
  <c r="B296" i="5"/>
  <c r="B295" i="5"/>
  <c r="B293" i="5"/>
  <c r="B294" i="5"/>
  <c r="B298" i="5"/>
  <c r="B301" i="5"/>
  <c r="B292" i="5"/>
  <c r="B256" i="5"/>
  <c r="B252" i="5"/>
  <c r="B253" i="5"/>
  <c r="B254" i="5"/>
  <c r="B251" i="5"/>
  <c r="B239" i="5"/>
  <c r="B240" i="5"/>
  <c r="B241" i="5"/>
  <c r="B242" i="5"/>
  <c r="B243" i="5"/>
  <c r="B244" i="5"/>
  <c r="B245" i="5"/>
  <c r="B246" i="5"/>
  <c r="B247" i="5"/>
  <c r="B238" i="5"/>
  <c r="B223" i="5"/>
  <c r="B224" i="5"/>
  <c r="B225" i="5"/>
  <c r="B226" i="5"/>
  <c r="B227" i="5"/>
  <c r="B228" i="5"/>
  <c r="B229" i="5"/>
  <c r="B230" i="5"/>
  <c r="B231" i="5"/>
  <c r="B232" i="5"/>
  <c r="B214" i="5"/>
  <c r="B215" i="5"/>
  <c r="B216" i="5"/>
  <c r="B217" i="5"/>
  <c r="B218" i="5"/>
  <c r="B219" i="5"/>
  <c r="B220" i="5"/>
  <c r="B221" i="5"/>
  <c r="B222" i="5"/>
  <c r="B213" i="5"/>
  <c r="B209" i="5"/>
  <c r="B210" i="5"/>
  <c r="B204" i="5"/>
  <c r="B205" i="5"/>
  <c r="B206" i="5"/>
  <c r="B207" i="5"/>
  <c r="B208" i="5"/>
  <c r="B195" i="5"/>
  <c r="B196" i="5"/>
  <c r="B197" i="5"/>
  <c r="B198" i="5"/>
  <c r="B199" i="5"/>
  <c r="B200" i="5"/>
  <c r="B201" i="5"/>
  <c r="B202" i="5"/>
  <c r="B203" i="5"/>
  <c r="B164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50" i="5"/>
  <c r="B120" i="5"/>
  <c r="B146" i="5"/>
  <c r="B147" i="5"/>
  <c r="B148" i="5"/>
  <c r="B145" i="5"/>
  <c r="B144" i="5"/>
  <c r="B140" i="5"/>
  <c r="B141" i="5"/>
  <c r="B142" i="5"/>
  <c r="B143" i="5"/>
  <c r="B139" i="5"/>
  <c r="B138" i="5"/>
  <c r="B137" i="5"/>
  <c r="B129" i="5"/>
  <c r="B130" i="5"/>
  <c r="B131" i="5"/>
  <c r="B132" i="5"/>
  <c r="B133" i="5"/>
  <c r="B134" i="5"/>
  <c r="B135" i="5"/>
  <c r="B136" i="5"/>
  <c r="B128" i="5"/>
  <c r="B127" i="5"/>
  <c r="B125" i="5"/>
  <c r="B124" i="5"/>
  <c r="B123" i="5"/>
  <c r="B122" i="5"/>
  <c r="B121" i="5"/>
  <c r="B115" i="5"/>
  <c r="B116" i="5"/>
  <c r="B117" i="5"/>
  <c r="B118" i="5"/>
  <c r="B119" i="5"/>
  <c r="B114" i="5"/>
  <c r="B592" i="5"/>
  <c r="B593" i="5"/>
  <c r="B594" i="5"/>
  <c r="B595" i="5"/>
  <c r="B591" i="5"/>
  <c r="B590" i="5"/>
  <c r="B589" i="5"/>
  <c r="B9" i="5"/>
  <c r="B10" i="5"/>
  <c r="B1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66" i="5"/>
  <c r="B67" i="5"/>
  <c r="B68" i="5"/>
  <c r="B69" i="5"/>
  <c r="B70" i="5"/>
  <c r="B71" i="5"/>
  <c r="B72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65" i="5"/>
  <c r="B194" i="5"/>
</calcChain>
</file>

<file path=xl/sharedStrings.xml><?xml version="1.0" encoding="utf-8"?>
<sst xmlns="http://schemas.openxmlformats.org/spreadsheetml/2006/main" count="23831" uniqueCount="898">
  <si>
    <t>-</t>
  </si>
  <si>
    <t>Sphygmomanometer</t>
  </si>
  <si>
    <t>ABN</t>
  </si>
  <si>
    <t xml:space="preserve"> -</t>
  </si>
  <si>
    <t>Suction pump</t>
  </si>
  <si>
    <t>Stetoscope</t>
  </si>
  <si>
    <t>Pasient monitor</t>
  </si>
  <si>
    <t>Ultrasonograph</t>
  </si>
  <si>
    <t>Cus-9618F</t>
  </si>
  <si>
    <t>CG0720186</t>
  </si>
  <si>
    <t>12N6-083</t>
  </si>
  <si>
    <t>Lampu Tindakan</t>
  </si>
  <si>
    <t>Timbangan Bayi</t>
  </si>
  <si>
    <t>GEA</t>
  </si>
  <si>
    <t>OneMed</t>
  </si>
  <si>
    <t>Litman Quality</t>
  </si>
  <si>
    <t>i10-1310159</t>
  </si>
  <si>
    <t>Blood Warmer</t>
  </si>
  <si>
    <t>IGD</t>
  </si>
  <si>
    <t>AQ-18159240</t>
  </si>
  <si>
    <t xml:space="preserve">Flowmeter </t>
  </si>
  <si>
    <t>Phototerapy</t>
  </si>
  <si>
    <t>ElectroCardiograph</t>
  </si>
  <si>
    <t>Nebulizer</t>
  </si>
  <si>
    <t>DAFTAR INVENTARIS ALAT KESEHATAN</t>
  </si>
  <si>
    <t>Poli Anak</t>
  </si>
  <si>
    <t>*0336294456</t>
  </si>
  <si>
    <t>Poli USG</t>
  </si>
  <si>
    <t>Laboratorium</t>
  </si>
  <si>
    <t>Microskop</t>
  </si>
  <si>
    <t>LT.3</t>
  </si>
  <si>
    <t>Riester</t>
  </si>
  <si>
    <t>Neurological Reflex Hammers</t>
  </si>
  <si>
    <t>General Care</t>
  </si>
  <si>
    <t>LT.4</t>
  </si>
  <si>
    <t>Flow meter</t>
  </si>
  <si>
    <t>AT-TIIN 1</t>
  </si>
  <si>
    <t>AT-TIIN 2</t>
  </si>
  <si>
    <t>AT-TIIN 3</t>
  </si>
  <si>
    <t>Al-FATH 1</t>
  </si>
  <si>
    <t>Al-FATH 2</t>
  </si>
  <si>
    <t>Al-FATH 3</t>
  </si>
  <si>
    <t>Al-FATH 4</t>
  </si>
  <si>
    <t>Diagnostic Lamp</t>
  </si>
  <si>
    <t>Al-Furqon 4</t>
  </si>
  <si>
    <t>Al-Furqon 3</t>
  </si>
  <si>
    <t>Al-Furqon 2</t>
  </si>
  <si>
    <t>Infus pump</t>
  </si>
  <si>
    <t>ICU</t>
  </si>
  <si>
    <t>Syring pump</t>
  </si>
  <si>
    <t>Flowmeter</t>
  </si>
  <si>
    <t>Ventilator</t>
  </si>
  <si>
    <t>CPAP</t>
  </si>
  <si>
    <t>mLH53A150810C2943</t>
  </si>
  <si>
    <t>OK2</t>
  </si>
  <si>
    <t>AQ-18159231</t>
  </si>
  <si>
    <t>Anestesi Unit</t>
  </si>
  <si>
    <t>15N2-147</t>
  </si>
  <si>
    <t>Elektro Sugersy Unit</t>
  </si>
  <si>
    <t>DE40PEGAE003</t>
  </si>
  <si>
    <t>Ok1</t>
  </si>
  <si>
    <t>K2-42000466</t>
  </si>
  <si>
    <t>OK1</t>
  </si>
  <si>
    <t>DT4ALL018</t>
  </si>
  <si>
    <t xml:space="preserve">Laboratorium Refrigerator </t>
  </si>
  <si>
    <t>Shap</t>
  </si>
  <si>
    <t>Centrifuge</t>
  </si>
  <si>
    <t>TC</t>
  </si>
  <si>
    <t>GG775872</t>
  </si>
  <si>
    <t>Nesco Toppette</t>
  </si>
  <si>
    <t>DU81603</t>
  </si>
  <si>
    <t xml:space="preserve">Hematologi Analizer </t>
  </si>
  <si>
    <t>TC-Hemaxa+</t>
  </si>
  <si>
    <t>Philips</t>
  </si>
  <si>
    <t>Elektrostimulator (TENS)</t>
  </si>
  <si>
    <t>Timbangan Badan</t>
  </si>
  <si>
    <t>X-ray General Purpose</t>
  </si>
  <si>
    <t>Radiologi</t>
  </si>
  <si>
    <t>Computer Radiologi (CR)</t>
  </si>
  <si>
    <t>Autoclave</t>
  </si>
  <si>
    <t>CSSD</t>
  </si>
  <si>
    <t>My Life</t>
  </si>
  <si>
    <t>1L-1134</t>
  </si>
  <si>
    <t>Sterilisator</t>
  </si>
  <si>
    <t>Sealer</t>
  </si>
  <si>
    <t>I</t>
  </si>
  <si>
    <t>V</t>
  </si>
  <si>
    <t>Photometer/ Chemical Analizer</t>
  </si>
  <si>
    <t>Dental Unit</t>
  </si>
  <si>
    <t>Poli Gigi</t>
  </si>
  <si>
    <t>AN-NUR 1</t>
  </si>
  <si>
    <t>AN-NUR 2</t>
  </si>
  <si>
    <t>AN-NUR 3</t>
  </si>
  <si>
    <t>AN-NUR 4</t>
  </si>
  <si>
    <t>AT-TIIN 4</t>
  </si>
  <si>
    <t>K2-42000464</t>
  </si>
  <si>
    <t>RR</t>
  </si>
  <si>
    <t>OK</t>
  </si>
  <si>
    <t>R.BAYI</t>
  </si>
  <si>
    <t xml:space="preserve">OneMed </t>
  </si>
  <si>
    <t>Ok2</t>
  </si>
  <si>
    <t>BBF40406</t>
  </si>
  <si>
    <t>REISTER</t>
  </si>
  <si>
    <t>Reister</t>
  </si>
  <si>
    <t>14L236</t>
  </si>
  <si>
    <t>Defibrilator AED</t>
  </si>
  <si>
    <t xml:space="preserve">LIFEPAK </t>
  </si>
  <si>
    <t>Poli KIA</t>
  </si>
  <si>
    <t>PU 1004</t>
  </si>
  <si>
    <t>D14030505</t>
  </si>
  <si>
    <t>D14060149</t>
  </si>
  <si>
    <t>Suction pump dinding</t>
  </si>
  <si>
    <t>15N2.144</t>
  </si>
  <si>
    <t>15N2-O14</t>
  </si>
  <si>
    <t>D14060152</t>
  </si>
  <si>
    <t>Defibilator Monitor</t>
  </si>
  <si>
    <t>Sharp</t>
  </si>
  <si>
    <t>*09844</t>
  </si>
  <si>
    <t>Thermometer IR</t>
  </si>
  <si>
    <t>Pulse Oximetri</t>
  </si>
  <si>
    <t xml:space="preserve">Fetal Doppler </t>
  </si>
  <si>
    <t>*06110702027</t>
  </si>
  <si>
    <t>Short Wafe Diatermy (SWD)</t>
  </si>
  <si>
    <t>FK-83014162</t>
  </si>
  <si>
    <t>Perinatologi</t>
  </si>
  <si>
    <t>Sphygmomanometer Anak</t>
  </si>
  <si>
    <t xml:space="preserve">OMRON </t>
  </si>
  <si>
    <t>20171004261UF</t>
  </si>
  <si>
    <t>Poli Dalam</t>
  </si>
  <si>
    <t>Camry</t>
  </si>
  <si>
    <t>Electrolite</t>
  </si>
  <si>
    <t>PROLYTE</t>
  </si>
  <si>
    <t>OMRON</t>
  </si>
  <si>
    <t>20171004262UF</t>
  </si>
  <si>
    <t xml:space="preserve">Nebulizer </t>
  </si>
  <si>
    <t>20171004263UF</t>
  </si>
  <si>
    <t>20171115042UF</t>
  </si>
  <si>
    <t>*070701189</t>
  </si>
  <si>
    <t>FR-900</t>
  </si>
  <si>
    <t>GGM</t>
  </si>
  <si>
    <t xml:space="preserve">Pulse oximetri </t>
  </si>
  <si>
    <t xml:space="preserve">Timbangan Bayi </t>
  </si>
  <si>
    <t>Sellaco</t>
  </si>
  <si>
    <t>Laringoiscopy Dewasa</t>
  </si>
  <si>
    <t xml:space="preserve">No </t>
  </si>
  <si>
    <t xml:space="preserve">Seri Number </t>
  </si>
  <si>
    <t xml:space="preserve">Yazumi </t>
  </si>
  <si>
    <t xml:space="preserve">Kursi Roda </t>
  </si>
  <si>
    <t xml:space="preserve">Kebidanan </t>
  </si>
  <si>
    <t xml:space="preserve">MAK </t>
  </si>
  <si>
    <t xml:space="preserve">Lampu Operasi </t>
  </si>
  <si>
    <t>17L-0524</t>
  </si>
  <si>
    <t xml:space="preserve">RUMAH SAKIT PKU MUHAMMADIYAH SUKOHARJO </t>
  </si>
  <si>
    <t xml:space="preserve">Head Lamp </t>
  </si>
  <si>
    <t xml:space="preserve">Lokal </t>
  </si>
  <si>
    <t xml:space="preserve">General Care </t>
  </si>
  <si>
    <t xml:space="preserve">Tahun Pengadaan </t>
  </si>
  <si>
    <t xml:space="preserve">Litman Quality </t>
  </si>
  <si>
    <t>Stetoscope Dewasa</t>
  </si>
  <si>
    <t xml:space="preserve">Stetoscope Anak </t>
  </si>
  <si>
    <t>Type</t>
  </si>
  <si>
    <t xml:space="preserve">Carewell </t>
  </si>
  <si>
    <t>YB-DX23B</t>
  </si>
  <si>
    <t>SMAF</t>
  </si>
  <si>
    <t>MR-1</t>
  </si>
  <si>
    <t>6000K</t>
  </si>
  <si>
    <t>Gea Medical</t>
  </si>
  <si>
    <t>KD-201B</t>
  </si>
  <si>
    <t>Comen</t>
  </si>
  <si>
    <t>Star8000F</t>
  </si>
  <si>
    <t>Animec</t>
  </si>
  <si>
    <t>AM-2S</t>
  </si>
  <si>
    <t>BISTOS</t>
  </si>
  <si>
    <t>BT-200</t>
  </si>
  <si>
    <t>CHS-PU34</t>
  </si>
  <si>
    <t>Phototerapy Unit</t>
  </si>
  <si>
    <t>ARN-BB20</t>
  </si>
  <si>
    <t>Mami</t>
  </si>
  <si>
    <t>CHS-i1000</t>
  </si>
  <si>
    <t>YP-90A</t>
  </si>
  <si>
    <t>MEC-1000</t>
  </si>
  <si>
    <t>A</t>
  </si>
  <si>
    <t>B</t>
  </si>
  <si>
    <t>C</t>
  </si>
  <si>
    <t>D</t>
  </si>
  <si>
    <t>E</t>
  </si>
  <si>
    <t>F</t>
  </si>
  <si>
    <t>G</t>
  </si>
  <si>
    <t xml:space="preserve">Film Viewer </t>
  </si>
  <si>
    <t>healt care</t>
  </si>
  <si>
    <t>SME</t>
  </si>
  <si>
    <t>SME-BD11-7</t>
  </si>
  <si>
    <t>MINDRAY</t>
  </si>
  <si>
    <t xml:space="preserve">BeneHeart R3 </t>
  </si>
  <si>
    <t>NE-C28/NC-590</t>
  </si>
  <si>
    <t>Lifepak CR Plus</t>
  </si>
  <si>
    <t>Baby Scale UD230</t>
  </si>
  <si>
    <t>Analogic Medical</t>
  </si>
  <si>
    <t>AM11</t>
  </si>
  <si>
    <t xml:space="preserve">Stetoscope Dewasa </t>
  </si>
  <si>
    <t>Olympus</t>
  </si>
  <si>
    <t>CX22</t>
  </si>
  <si>
    <t>K GEMMY</t>
  </si>
  <si>
    <t>PLc-03</t>
  </si>
  <si>
    <t>TECO</t>
  </si>
  <si>
    <t>TC-330</t>
  </si>
  <si>
    <t>NE-C28/NC-589</t>
  </si>
  <si>
    <t>LDT</t>
  </si>
  <si>
    <t>CD31</t>
  </si>
  <si>
    <t>HITACHI</t>
  </si>
  <si>
    <t>RH-6FC31A</t>
  </si>
  <si>
    <t>Fuji Film</t>
  </si>
  <si>
    <t>FCR capsula XL II</t>
  </si>
  <si>
    <t>Film Viewer</t>
  </si>
  <si>
    <t>LS-50LJ</t>
  </si>
  <si>
    <t>Elitech</t>
  </si>
  <si>
    <t>Vanward</t>
  </si>
  <si>
    <t xml:space="preserve">Merk </t>
  </si>
  <si>
    <t>SK-600 I</t>
  </si>
  <si>
    <t>Terumo</t>
  </si>
  <si>
    <t>TE-331</t>
  </si>
  <si>
    <t>B-Braun</t>
  </si>
  <si>
    <t>Perfusor space</t>
  </si>
  <si>
    <t>SK-500 I</t>
  </si>
  <si>
    <t xml:space="preserve">MINDRAY </t>
  </si>
  <si>
    <t xml:space="preserve">SPECTRUM </t>
  </si>
  <si>
    <t xml:space="preserve">YB-DX23B </t>
  </si>
  <si>
    <t xml:space="preserve">SMAF </t>
  </si>
  <si>
    <t xml:space="preserve">SME </t>
  </si>
  <si>
    <t xml:space="preserve">Denki </t>
  </si>
  <si>
    <t>DK 80 S</t>
  </si>
  <si>
    <t>Primedic</t>
  </si>
  <si>
    <t>Defi Monitor XD10</t>
  </si>
  <si>
    <t>Galileo</t>
  </si>
  <si>
    <t xml:space="preserve">NE-C28/NC-588 </t>
  </si>
  <si>
    <t>KLS martin</t>
  </si>
  <si>
    <t>marlux H5</t>
  </si>
  <si>
    <t>Hyled 8600</t>
  </si>
  <si>
    <t>CMS7000</t>
  </si>
  <si>
    <t>DK-80S</t>
  </si>
  <si>
    <t>SL-180</t>
  </si>
  <si>
    <t>YG-700</t>
  </si>
  <si>
    <t xml:space="preserve"> H001</t>
  </si>
  <si>
    <t>DT-400P</t>
  </si>
  <si>
    <t xml:space="preserve">Mindray </t>
  </si>
  <si>
    <t>Contect</t>
  </si>
  <si>
    <t xml:space="preserve">Soft Lander </t>
  </si>
  <si>
    <t xml:space="preserve">Yamamato Giken </t>
  </si>
  <si>
    <t>MEDITOM</t>
  </si>
  <si>
    <t xml:space="preserve">New Katasir </t>
  </si>
  <si>
    <t xml:space="preserve">Medel </t>
  </si>
  <si>
    <t>Compamist2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</si>
  <si>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</si>
  <si>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</si>
  <si>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</si>
  <si>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</si>
  <si>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</si>
  <si>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</si>
  <si>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</si>
  <si>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</si>
  <si>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</si>
  <si>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</si>
  <si>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</si>
  <si>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</si>
  <si>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</si>
  <si>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</si>
  <si>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</si>
  <si>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</si>
  <si>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</si>
  <si>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 xml:space="preserve">Mec-1000 </t>
  </si>
  <si>
    <t xml:space="preserve">ABN </t>
  </si>
  <si>
    <t>Compamist1</t>
  </si>
  <si>
    <t xml:space="preserve">Timbangan Badan </t>
  </si>
  <si>
    <t>NE-C28/NC-591</t>
  </si>
  <si>
    <t>Microlife AG 9443</t>
  </si>
  <si>
    <t>FRD1DL1 (FR1MF1)</t>
  </si>
  <si>
    <t xml:space="preserve">Jl. Mayor Sunaryo No. 37 Sukoharjo </t>
  </si>
  <si>
    <t xml:space="preserve">Nama Alat </t>
  </si>
  <si>
    <t xml:space="preserve">Spesifikasi Alat </t>
  </si>
  <si>
    <t xml:space="preserve">Tempat Alat </t>
  </si>
  <si>
    <t>F7170104089</t>
  </si>
  <si>
    <t>AA</t>
  </si>
  <si>
    <t xml:space="preserve">Aneroid </t>
  </si>
  <si>
    <t>Onemed</t>
  </si>
  <si>
    <t>Star 8000F</t>
  </si>
  <si>
    <t>F7170104046</t>
  </si>
  <si>
    <t>Aneroid</t>
  </si>
  <si>
    <t xml:space="preserve">Scoope Stretcher </t>
  </si>
  <si>
    <t xml:space="preserve">Gea Medical </t>
  </si>
  <si>
    <t>YDC-4 A</t>
  </si>
  <si>
    <t xml:space="preserve">Reister </t>
  </si>
  <si>
    <t xml:space="preserve">Laboratorium Incu </t>
  </si>
  <si>
    <t xml:space="preserve">Incu Lab </t>
  </si>
  <si>
    <t xml:space="preserve">Stetoscope </t>
  </si>
  <si>
    <t xml:space="preserve">Sellaco </t>
  </si>
  <si>
    <t>AB</t>
  </si>
  <si>
    <t>AC</t>
  </si>
  <si>
    <t>AD</t>
  </si>
  <si>
    <t>AE</t>
  </si>
  <si>
    <t>AF</t>
  </si>
  <si>
    <t xml:space="preserve">Laringoscopy Dewasa </t>
  </si>
  <si>
    <t xml:space="preserve">Poli THT </t>
  </si>
  <si>
    <t>Head Lamp THT</t>
  </si>
  <si>
    <t xml:space="preserve">Bistos </t>
  </si>
  <si>
    <t xml:space="preserve">BT-410 STD </t>
  </si>
  <si>
    <t>ECJC1507</t>
  </si>
  <si>
    <t xml:space="preserve">DOCTANZ </t>
  </si>
  <si>
    <t>A09BTBK0549</t>
  </si>
  <si>
    <t xml:space="preserve">Poli Kulit </t>
  </si>
  <si>
    <t xml:space="preserve">Senter Lampu </t>
  </si>
  <si>
    <t>APA</t>
  </si>
  <si>
    <t>SIRIUSMED</t>
  </si>
  <si>
    <t>X45</t>
  </si>
  <si>
    <t>*014518070002</t>
  </si>
  <si>
    <t xml:space="preserve">Suction Dinding </t>
  </si>
  <si>
    <t>D14060154</t>
  </si>
  <si>
    <t>D14060155</t>
  </si>
  <si>
    <t xml:space="preserve">Sphygmomanometer Dewasa </t>
  </si>
  <si>
    <t>Baby Incubator</t>
  </si>
  <si>
    <t xml:space="preserve">Infant Radiant Warmer </t>
  </si>
  <si>
    <t xml:space="preserve">HKN -90 </t>
  </si>
  <si>
    <t>21AIZC01009</t>
  </si>
  <si>
    <t>D14060253</t>
  </si>
  <si>
    <t>D14060185</t>
  </si>
  <si>
    <t>LAICA</t>
  </si>
  <si>
    <t>MD6078</t>
  </si>
  <si>
    <t xml:space="preserve">Electrostimulator (TENS) Portable </t>
  </si>
  <si>
    <t xml:space="preserve"> Sport 4500</t>
  </si>
  <si>
    <t>Inwubum's</t>
  </si>
  <si>
    <t>BBH81678</t>
  </si>
  <si>
    <t>FS871</t>
  </si>
  <si>
    <t xml:space="preserve"> Poli KIA </t>
  </si>
  <si>
    <t>EB1623</t>
  </si>
  <si>
    <t>OD230</t>
  </si>
  <si>
    <t xml:space="preserve">Sphygmomanometer Aneroid </t>
  </si>
  <si>
    <t xml:space="preserve">Poli Anak </t>
  </si>
  <si>
    <t xml:space="preserve">Suction Pump </t>
  </si>
  <si>
    <t>MD17202704</t>
  </si>
  <si>
    <t xml:space="preserve">YBDX - 23B </t>
  </si>
  <si>
    <t xml:space="preserve">SMIC </t>
  </si>
  <si>
    <t xml:space="preserve">Kruk M </t>
  </si>
  <si>
    <t xml:space="preserve">Metline </t>
  </si>
  <si>
    <t xml:space="preserve">Elitech </t>
  </si>
  <si>
    <t>FOX-1</t>
  </si>
  <si>
    <t>NE - C28</t>
  </si>
  <si>
    <t>20190110556UF</t>
  </si>
  <si>
    <t xml:space="preserve">Walker Lipat </t>
  </si>
  <si>
    <t xml:space="preserve">Onemed </t>
  </si>
  <si>
    <t>FX5191A0386</t>
  </si>
  <si>
    <t>PD-FA</t>
  </si>
  <si>
    <t xml:space="preserve">Poli Bedah </t>
  </si>
  <si>
    <t xml:space="preserve">Gea </t>
  </si>
  <si>
    <t>D14060153</t>
  </si>
  <si>
    <t>FR1 DL 1</t>
  </si>
  <si>
    <t xml:space="preserve">Pulse Oximetri </t>
  </si>
  <si>
    <t>FX5191A4314</t>
  </si>
  <si>
    <t xml:space="preserve">FOX-1 </t>
  </si>
  <si>
    <t>FX5191A5763</t>
  </si>
  <si>
    <t xml:space="preserve">OK </t>
  </si>
  <si>
    <t xml:space="preserve">Timbangan Badan Digital </t>
  </si>
  <si>
    <t xml:space="preserve">Pen Light </t>
  </si>
  <si>
    <t>D14060250</t>
  </si>
  <si>
    <t>NE-C28</t>
  </si>
  <si>
    <t>20181202331UF</t>
  </si>
  <si>
    <t>Suction Pump</t>
  </si>
  <si>
    <t>YBDX-23B</t>
  </si>
  <si>
    <t>FX5191A5915</t>
  </si>
  <si>
    <t>STAR8000F</t>
  </si>
  <si>
    <t>F7170104048</t>
  </si>
  <si>
    <t>FX5191A4375</t>
  </si>
  <si>
    <t xml:space="preserve">Mikropipet 2-20 ml </t>
  </si>
  <si>
    <t xml:space="preserve">Mikropipet 10-100 ml </t>
  </si>
  <si>
    <t>Mikropipet 100-1000 ml</t>
  </si>
  <si>
    <t>Sonorex</t>
  </si>
  <si>
    <t xml:space="preserve">Swiss </t>
  </si>
  <si>
    <t xml:space="preserve">Thermometer Humidity </t>
  </si>
  <si>
    <t>HTC-2</t>
  </si>
  <si>
    <t xml:space="preserve">China </t>
  </si>
  <si>
    <t>CX 8000</t>
  </si>
  <si>
    <t xml:space="preserve">Ultrasonic Scaler </t>
  </si>
  <si>
    <t xml:space="preserve">Woodpecker </t>
  </si>
  <si>
    <t xml:space="preserve">UDS-J </t>
  </si>
  <si>
    <t>S1930050J</t>
  </si>
  <si>
    <t xml:space="preserve">Infrared Lamp </t>
  </si>
  <si>
    <t>Corona</t>
  </si>
  <si>
    <t>CQ-88</t>
  </si>
  <si>
    <t>201908001339A</t>
  </si>
  <si>
    <t>SK-600 IB</t>
  </si>
  <si>
    <t>FS27028863</t>
  </si>
  <si>
    <t>Medserver</t>
  </si>
  <si>
    <t>ULS-1000</t>
  </si>
  <si>
    <t>Kondisi</t>
  </si>
  <si>
    <t xml:space="preserve">Baik </t>
  </si>
  <si>
    <t>Baik</t>
  </si>
  <si>
    <t xml:space="preserve">Kondisi </t>
  </si>
  <si>
    <t>Arnez</t>
  </si>
  <si>
    <t xml:space="preserve">Sphygmomanometer Digital </t>
  </si>
  <si>
    <t>Sphygmomanometer Aneroid</t>
  </si>
  <si>
    <t>Carezoe</t>
  </si>
  <si>
    <t>KD3356</t>
  </si>
  <si>
    <t>BSC19F11A</t>
  </si>
  <si>
    <t>7E-B</t>
  </si>
  <si>
    <t xml:space="preserve">Bed Side Monitor </t>
  </si>
  <si>
    <t xml:space="preserve">Comen </t>
  </si>
  <si>
    <t xml:space="preserve">Star 8000F </t>
  </si>
  <si>
    <t>F7180125005B</t>
  </si>
  <si>
    <t xml:space="preserve">Infus Pump </t>
  </si>
  <si>
    <t xml:space="preserve">Mas </t>
  </si>
  <si>
    <t>MS600</t>
  </si>
  <si>
    <t>M6190611021</t>
  </si>
  <si>
    <t xml:space="preserve">Syringe Pump </t>
  </si>
  <si>
    <t>MS200A</t>
  </si>
  <si>
    <t>M1190617025</t>
  </si>
  <si>
    <t xml:space="preserve">Stetoscope Neonatus </t>
  </si>
  <si>
    <t xml:space="preserve">Thermometer Digital IR </t>
  </si>
  <si>
    <t>Lotus</t>
  </si>
  <si>
    <t>Termometer IR</t>
  </si>
  <si>
    <t xml:space="preserve">Ultrasonograph </t>
  </si>
  <si>
    <t>Ruang : Kebidanan</t>
  </si>
  <si>
    <t>Ruang : IGD</t>
  </si>
  <si>
    <t>Ruang : PoliKlinik</t>
  </si>
  <si>
    <t>Ruang : Laboratorium</t>
  </si>
  <si>
    <t>Ruang : Radiologi</t>
  </si>
  <si>
    <t>Ruang :CSSD</t>
  </si>
  <si>
    <t>Ruang : ICU</t>
  </si>
  <si>
    <t>Ruang : IBS</t>
  </si>
  <si>
    <t>Ruang : Perinatologi</t>
  </si>
  <si>
    <t>Printer CR</t>
  </si>
  <si>
    <t xml:space="preserve">Laringoscopy anak </t>
  </si>
  <si>
    <t xml:space="preserve">Electro Surgical Unit </t>
  </si>
  <si>
    <t xml:space="preserve">Ruang : Rehabilitas Medik </t>
  </si>
  <si>
    <t xml:space="preserve">Barcode Kaset Radiologi </t>
  </si>
  <si>
    <t xml:space="preserve">DryPix </t>
  </si>
  <si>
    <t>Smart 6000</t>
  </si>
  <si>
    <t xml:space="preserve">Bucky Tabel </t>
  </si>
  <si>
    <t>Yoshida</t>
  </si>
  <si>
    <t>YBT-1</t>
  </si>
  <si>
    <t>YM12015001</t>
  </si>
  <si>
    <t>Bucky Stand</t>
  </si>
  <si>
    <t>Simadsu</t>
  </si>
  <si>
    <t>Stand BR-120M</t>
  </si>
  <si>
    <t>41AF6A55C003</t>
  </si>
  <si>
    <t xml:space="preserve">Ruang : Satpam </t>
  </si>
  <si>
    <t xml:space="preserve">Thermometer IR </t>
  </si>
  <si>
    <t xml:space="preserve">Satpam </t>
  </si>
  <si>
    <t>Jaction Reesse</t>
  </si>
  <si>
    <t>`</t>
  </si>
  <si>
    <t xml:space="preserve">Kimura </t>
  </si>
  <si>
    <t xml:space="preserve">Trial Frame </t>
  </si>
  <si>
    <t>BICOH 674</t>
  </si>
  <si>
    <t xml:space="preserve">Poli Mata </t>
  </si>
  <si>
    <t xml:space="preserve">Trial Lens Set </t>
  </si>
  <si>
    <t>CT4301</t>
  </si>
  <si>
    <t xml:space="preserve">Auto Ref - Keratometer </t>
  </si>
  <si>
    <t xml:space="preserve">Charops </t>
  </si>
  <si>
    <t>CRK-7000</t>
  </si>
  <si>
    <t>7CF20B2516P</t>
  </si>
  <si>
    <t xml:space="preserve">Non Contact - Tonometer </t>
  </si>
  <si>
    <t>Huvitz</t>
  </si>
  <si>
    <t>HNT-1</t>
  </si>
  <si>
    <t>1NT00019I0039</t>
  </si>
  <si>
    <t xml:space="preserve">Slit Lamp </t>
  </si>
  <si>
    <t xml:space="preserve">Righton </t>
  </si>
  <si>
    <t>MW50D</t>
  </si>
  <si>
    <t xml:space="preserve">Elite </t>
  </si>
  <si>
    <t xml:space="preserve">Visual Acuity Chart </t>
  </si>
  <si>
    <t>Snellen Chart Monitor</t>
  </si>
  <si>
    <t>Electro Cardio Graph</t>
  </si>
  <si>
    <t>Bene Heart R3</t>
  </si>
  <si>
    <t>Biometri Scanmate</t>
  </si>
  <si>
    <t>DGH 6000</t>
  </si>
  <si>
    <t xml:space="preserve">Police </t>
  </si>
  <si>
    <t>FK-9A020308</t>
  </si>
  <si>
    <t>Hi-Bebe S</t>
  </si>
  <si>
    <t>BFG70803</t>
  </si>
  <si>
    <t>Ponex</t>
  </si>
  <si>
    <t>*072819</t>
  </si>
  <si>
    <t xml:space="preserve">Blood Pressure Monitor </t>
  </si>
  <si>
    <t>20181115877VG</t>
  </si>
  <si>
    <t xml:space="preserve">Physiomed </t>
  </si>
  <si>
    <t>PME 2-2001306int</t>
  </si>
  <si>
    <t xml:space="preserve">Troly Emergency Oksigen </t>
  </si>
  <si>
    <t>Avico</t>
  </si>
  <si>
    <t>Cardiotocography</t>
  </si>
  <si>
    <t>Physiomed Expert</t>
  </si>
  <si>
    <t>Mikropipet 20-200 ml</t>
  </si>
  <si>
    <t>Mikropipet 20 ml</t>
  </si>
  <si>
    <t>BT-350L</t>
  </si>
  <si>
    <t>AFL80070</t>
  </si>
  <si>
    <t>CPU</t>
  </si>
  <si>
    <t xml:space="preserve">UPS </t>
  </si>
  <si>
    <t>HP</t>
  </si>
  <si>
    <t>PRODEST 600615FF</t>
  </si>
  <si>
    <t>S6H446ROWG</t>
  </si>
  <si>
    <t xml:space="preserve">Sendon  </t>
  </si>
  <si>
    <t>6000 K</t>
  </si>
  <si>
    <t>HEM-7130</t>
  </si>
  <si>
    <t>HEM-7156</t>
  </si>
  <si>
    <t>202003002598V</t>
  </si>
  <si>
    <t>202003002597V</t>
  </si>
  <si>
    <t>202003002706V</t>
  </si>
  <si>
    <t>202003002599V</t>
  </si>
  <si>
    <t xml:space="preserve">Matras Decubitus </t>
  </si>
  <si>
    <t>Nesco</t>
  </si>
  <si>
    <t>Preventcare</t>
  </si>
  <si>
    <t xml:space="preserve">Timbangan Bayi Digital </t>
  </si>
  <si>
    <t xml:space="preserve">Laica </t>
  </si>
  <si>
    <t>F04T</t>
  </si>
  <si>
    <t>Oregon</t>
  </si>
  <si>
    <t>LC/04C-PLUS</t>
  </si>
  <si>
    <t>Ultrasondteraphy (UST)</t>
  </si>
  <si>
    <t xml:space="preserve">Kaset Radiologi </t>
  </si>
  <si>
    <t xml:space="preserve">Digital Timer Detik </t>
  </si>
  <si>
    <t>Suction dinding</t>
  </si>
  <si>
    <t>D14060254</t>
  </si>
  <si>
    <t xml:space="preserve">Protem </t>
  </si>
  <si>
    <t>Ma2012230141</t>
  </si>
  <si>
    <t>Ma2012232469</t>
  </si>
  <si>
    <t>Mindray</t>
  </si>
  <si>
    <t>UMEC10</t>
  </si>
  <si>
    <t>KN-09082413</t>
  </si>
  <si>
    <t>2018202329UF</t>
  </si>
  <si>
    <t>KN-09082371</t>
  </si>
  <si>
    <t>Ma2012230486</t>
  </si>
  <si>
    <t>UMEC 10</t>
  </si>
  <si>
    <t>KN-13098056</t>
  </si>
  <si>
    <t xml:space="preserve">Camry </t>
  </si>
  <si>
    <t xml:space="preserve">Jumper </t>
  </si>
  <si>
    <t xml:space="preserve">Doppler </t>
  </si>
  <si>
    <t>BT-200L</t>
  </si>
  <si>
    <t xml:space="preserve">Ponex </t>
  </si>
  <si>
    <t>11.31.70451</t>
  </si>
  <si>
    <t>ARNEZ</t>
  </si>
  <si>
    <t>11.31.70453</t>
  </si>
  <si>
    <t>FIA meter (fluorescence immunoassay)</t>
  </si>
  <si>
    <t>WondFO</t>
  </si>
  <si>
    <t>FAN50</t>
  </si>
  <si>
    <t>Young - in</t>
  </si>
  <si>
    <t>IN - 1200</t>
  </si>
  <si>
    <t>YI120211</t>
  </si>
  <si>
    <t xml:space="preserve">Rehab Medik </t>
  </si>
  <si>
    <t>Kursi Roda  (4)</t>
  </si>
  <si>
    <t xml:space="preserve">Kursi Roda  (3) </t>
  </si>
  <si>
    <t>Spirit</t>
  </si>
  <si>
    <t xml:space="preserve">R. Bersalin </t>
  </si>
  <si>
    <t xml:space="preserve">SPO2 Bayi </t>
  </si>
  <si>
    <t>PM-60</t>
  </si>
  <si>
    <t>CR-08226606</t>
  </si>
  <si>
    <t>KN-09082389</t>
  </si>
  <si>
    <t>Microlife AG 9444</t>
  </si>
  <si>
    <t xml:space="preserve">Poliklinik </t>
  </si>
  <si>
    <t xml:space="preserve">Made in Indonesia </t>
  </si>
  <si>
    <t xml:space="preserve">Poli Orthopedi </t>
  </si>
  <si>
    <t xml:space="preserve">Poli Dalam </t>
  </si>
  <si>
    <t>Poliklinik</t>
  </si>
  <si>
    <t xml:space="preserve">PoliAnak </t>
  </si>
  <si>
    <t>Stetoscope Anak</t>
  </si>
  <si>
    <t xml:space="preserve">Q </t>
  </si>
  <si>
    <t xml:space="preserve">Furqon 2 </t>
  </si>
  <si>
    <t>Furqon 3</t>
  </si>
  <si>
    <t xml:space="preserve">Termogun IR </t>
  </si>
  <si>
    <t>Ruang : Lantai 4</t>
  </si>
  <si>
    <t>Ruang : Lantai 3</t>
  </si>
  <si>
    <t>Dipinjam LT3</t>
  </si>
  <si>
    <t xml:space="preserve">HFNC </t>
  </si>
  <si>
    <t xml:space="preserve">Airvo2 </t>
  </si>
  <si>
    <t>PT101EW</t>
  </si>
  <si>
    <t>BMC</t>
  </si>
  <si>
    <t>H-80A</t>
  </si>
  <si>
    <t>F1221106030</t>
  </si>
  <si>
    <t>F1221102021</t>
  </si>
  <si>
    <t>KN-09082382</t>
  </si>
  <si>
    <t>ABN Majestic</t>
  </si>
  <si>
    <t>ABN Clasis</t>
  </si>
  <si>
    <t xml:space="preserve">Finger Pulse </t>
  </si>
  <si>
    <t>Jumper</t>
  </si>
  <si>
    <t>JPD-50E</t>
  </si>
  <si>
    <t xml:space="preserve">Terumo </t>
  </si>
  <si>
    <t>SN2010010484</t>
  </si>
  <si>
    <t>SN2010010485</t>
  </si>
  <si>
    <t>HEM-8712</t>
  </si>
  <si>
    <t>Beneheart R3</t>
  </si>
  <si>
    <t>FK-09024452</t>
  </si>
  <si>
    <t>FK-09024441</t>
  </si>
  <si>
    <t>JPD-500E</t>
  </si>
  <si>
    <t>8827500E059163</t>
  </si>
  <si>
    <t>Ma2009242109</t>
  </si>
  <si>
    <t>FK-14027260</t>
  </si>
  <si>
    <t xml:space="preserve">Poli Paru </t>
  </si>
  <si>
    <t xml:space="preserve">Life </t>
  </si>
  <si>
    <t>Poli Saraf</t>
  </si>
  <si>
    <t>202012013937V</t>
  </si>
  <si>
    <t xml:space="preserve">Laser </t>
  </si>
  <si>
    <t>YC-1800</t>
  </si>
  <si>
    <t xml:space="preserve">Sogata </t>
  </si>
  <si>
    <t>SG-90</t>
  </si>
  <si>
    <t xml:space="preserve">Poli Obgyn </t>
  </si>
  <si>
    <t xml:space="preserve">type </t>
  </si>
  <si>
    <t>Elektro Cardio Graph</t>
  </si>
  <si>
    <t>SS730</t>
  </si>
  <si>
    <t>*078708</t>
  </si>
  <si>
    <t xml:space="preserve">Vendor </t>
  </si>
  <si>
    <t>05AD000460</t>
  </si>
  <si>
    <t>SS731</t>
  </si>
  <si>
    <t>SN2010010448</t>
  </si>
  <si>
    <t>C1</t>
  </si>
  <si>
    <t>Hamilton Medical</t>
  </si>
  <si>
    <t xml:space="preserve">Oxigen Concentrator </t>
  </si>
  <si>
    <t>JMC5A Ni</t>
  </si>
  <si>
    <t>JUMAO</t>
  </si>
  <si>
    <t>FK-09024458</t>
  </si>
  <si>
    <t>20201201350V</t>
  </si>
  <si>
    <t xml:space="preserve">Sphygmomanometer Anak </t>
  </si>
  <si>
    <t>KN-13098059</t>
  </si>
  <si>
    <t>ICU Lt 4</t>
  </si>
  <si>
    <t>KN-13098082</t>
  </si>
  <si>
    <t>20210411582VG</t>
  </si>
  <si>
    <t>Fingertip</t>
  </si>
  <si>
    <t>20200222113VG</t>
  </si>
  <si>
    <t>20200909460VG</t>
  </si>
  <si>
    <t>Berfungsi</t>
  </si>
  <si>
    <t>Kalibrasi</t>
  </si>
  <si>
    <t>√</t>
  </si>
  <si>
    <t>RUANG</t>
  </si>
  <si>
    <t>Kebidanan</t>
  </si>
  <si>
    <t>POLIKLINIK</t>
  </si>
  <si>
    <t>LABORATORIUM</t>
  </si>
  <si>
    <t>IBS</t>
  </si>
  <si>
    <t>Lantai 3</t>
  </si>
  <si>
    <t>Lantai 4</t>
  </si>
  <si>
    <t>POLI</t>
  </si>
  <si>
    <t>poliklinik</t>
  </si>
  <si>
    <t>202012013505V</t>
  </si>
  <si>
    <t>FK-09024444</t>
  </si>
  <si>
    <t>medical refrigerator</t>
  </si>
  <si>
    <t>polytron</t>
  </si>
  <si>
    <t>showcase</t>
  </si>
  <si>
    <t>farmasi</t>
  </si>
  <si>
    <t>baik</t>
  </si>
  <si>
    <t>SCN 237</t>
  </si>
  <si>
    <t>997881H02695</t>
  </si>
  <si>
    <t>gudang farmasi</t>
  </si>
  <si>
    <t>2018120233UF</t>
  </si>
  <si>
    <t>refrigerator</t>
  </si>
  <si>
    <t>Modena</t>
  </si>
  <si>
    <t>MD 20 W</t>
  </si>
  <si>
    <t>F071Q1023473818</t>
  </si>
  <si>
    <t>no iventaris</t>
  </si>
  <si>
    <t>no urut</t>
  </si>
  <si>
    <t>.</t>
  </si>
  <si>
    <t>thermometer</t>
  </si>
  <si>
    <t>HTC2</t>
  </si>
  <si>
    <t>Temperature</t>
  </si>
  <si>
    <t>HTC3</t>
  </si>
  <si>
    <t>HTC4</t>
  </si>
  <si>
    <t>HTC5</t>
  </si>
  <si>
    <t>bulan</t>
  </si>
  <si>
    <t>september</t>
  </si>
  <si>
    <t>oktober</t>
  </si>
  <si>
    <t>november</t>
  </si>
  <si>
    <t>desember</t>
  </si>
  <si>
    <t>handle pluse oxymetri</t>
  </si>
  <si>
    <t>thermogun IR</t>
  </si>
  <si>
    <t>ambubag</t>
  </si>
  <si>
    <t>SET ALAT GIGI</t>
  </si>
  <si>
    <t>USG jantung</t>
  </si>
  <si>
    <t>Peralatan medis</t>
  </si>
  <si>
    <t>Poli jantung</t>
  </si>
  <si>
    <t>thermometer IR</t>
  </si>
  <si>
    <t>Microlife</t>
  </si>
  <si>
    <t>fd1dl1</t>
  </si>
  <si>
    <t>ambubag anak</t>
  </si>
  <si>
    <t>Syringe Pump</t>
  </si>
  <si>
    <t>ss3 E/51.70</t>
  </si>
  <si>
    <t>v</t>
  </si>
  <si>
    <t>00.03.27.1.2.2.1.A.14.2022</t>
  </si>
  <si>
    <t>00.03.27.1.2.2.1.A.15.2022</t>
  </si>
  <si>
    <t>Infus Pump</t>
  </si>
  <si>
    <t>Infusion Pump</t>
  </si>
  <si>
    <t>LM3 E/51.68</t>
  </si>
  <si>
    <t>syringe Pump</t>
  </si>
  <si>
    <t>Tesena</t>
  </si>
  <si>
    <t>TSN 705 TRAC</t>
  </si>
  <si>
    <t>TLC 2 HT LED</t>
  </si>
  <si>
    <t>fisher &amp; Paykel</t>
  </si>
  <si>
    <t>211001030343</t>
  </si>
  <si>
    <t>Neopuff</t>
  </si>
  <si>
    <t>Incubator Transport</t>
  </si>
  <si>
    <t>Phototherapy LED</t>
  </si>
  <si>
    <t>Thermogun IR</t>
  </si>
  <si>
    <t>FR1DL1</t>
  </si>
  <si>
    <t>0180.0.00260122</t>
  </si>
  <si>
    <t>0019.0.00310122</t>
  </si>
  <si>
    <t xml:space="preserve">Mesin Anestesi </t>
  </si>
  <si>
    <t>wato EX-20</t>
  </si>
  <si>
    <t>DW-1Co1 2844</t>
  </si>
  <si>
    <t>OK 1</t>
  </si>
  <si>
    <t>Timbangan bayi digital</t>
  </si>
  <si>
    <t>maret</t>
  </si>
  <si>
    <t>Laringoscopy anak</t>
  </si>
  <si>
    <t>macintos</t>
  </si>
  <si>
    <t>SV-350</t>
  </si>
  <si>
    <t>GA-1800 6990</t>
  </si>
  <si>
    <t>GA-1700 6493</t>
  </si>
  <si>
    <t>00.03.27.1.2.2.1.A.33.2022</t>
  </si>
  <si>
    <t>00.03.27.1.2.2.1.A.34.2022</t>
  </si>
  <si>
    <t>trolly emergency</t>
  </si>
  <si>
    <t>februari</t>
  </si>
  <si>
    <t>DW 22013111</t>
  </si>
  <si>
    <t>Ok 2</t>
  </si>
  <si>
    <t>XD 330</t>
  </si>
  <si>
    <t>Paramedic</t>
  </si>
  <si>
    <t>defibilator</t>
  </si>
  <si>
    <t xml:space="preserve">desember </t>
  </si>
  <si>
    <t>DYX 1A</t>
  </si>
  <si>
    <t>Gea</t>
  </si>
  <si>
    <t>Desember</t>
  </si>
  <si>
    <t>bedside monitor</t>
  </si>
  <si>
    <t>mindray</t>
  </si>
  <si>
    <t>litman</t>
  </si>
  <si>
    <t>Nicu</t>
  </si>
  <si>
    <t>chiler</t>
  </si>
  <si>
    <t>haier</t>
  </si>
  <si>
    <t>HBC 200</t>
  </si>
  <si>
    <t>mei</t>
  </si>
  <si>
    <t>kulkas penyimpanan obat</t>
  </si>
  <si>
    <t>toshiba</t>
  </si>
  <si>
    <t>GR-HD65CC</t>
  </si>
  <si>
    <t>00.03.27.1.2.2.1.A.35.2022</t>
  </si>
  <si>
    <t>therumo</t>
  </si>
  <si>
    <t>TE-LM730 No3`</t>
  </si>
  <si>
    <t>hibah</t>
  </si>
  <si>
    <t>baiK</t>
  </si>
  <si>
    <t>TE 55730No3</t>
  </si>
  <si>
    <t>00.03.27.1.2.2.1.A.36.2022</t>
  </si>
  <si>
    <t>gerlink</t>
  </si>
  <si>
    <t>GLP HFNC 01B</t>
  </si>
  <si>
    <t>KN-1A120522</t>
  </si>
  <si>
    <t>KN-1A120484</t>
  </si>
  <si>
    <t>fc01b0263</t>
  </si>
  <si>
    <t>HFNC</t>
  </si>
  <si>
    <t>fc01b0255</t>
  </si>
  <si>
    <t>gudang alat</t>
  </si>
  <si>
    <t>00.03.27.1.2.2.1.A.37.2022</t>
  </si>
  <si>
    <t>00.03.27.1.2.2.1.A.38.2022</t>
  </si>
  <si>
    <t>00.03.27.1.2.2.1.A.39.2022</t>
  </si>
  <si>
    <t>00.03.27.1.2.2.1.A.40.2022</t>
  </si>
  <si>
    <t>gea</t>
  </si>
  <si>
    <t>juli</t>
  </si>
  <si>
    <t>EB1653</t>
  </si>
  <si>
    <t>stetoskop dewasa</t>
  </si>
  <si>
    <t>tensi digital</t>
  </si>
  <si>
    <t>omron</t>
  </si>
  <si>
    <t>agustus</t>
  </si>
  <si>
    <t>tiang infus</t>
  </si>
  <si>
    <t>m one</t>
  </si>
  <si>
    <t>00.03.27.1.2.2.1.A.41.2022</t>
  </si>
  <si>
    <t>00.03.27.1.2.2.1.A.42.2022</t>
  </si>
  <si>
    <t>timbangan bayi</t>
  </si>
  <si>
    <t>one med</t>
  </si>
  <si>
    <t>OD231D</t>
  </si>
  <si>
    <t>Agustus</t>
  </si>
  <si>
    <t>USG 2D</t>
  </si>
  <si>
    <t>DP 10 W</t>
  </si>
  <si>
    <t>LKI-I B001401</t>
  </si>
  <si>
    <t>Juli</t>
  </si>
  <si>
    <t>ambubag dewasa</t>
  </si>
  <si>
    <t>kursi plabatomy</t>
  </si>
  <si>
    <t>ventilator</t>
  </si>
  <si>
    <t>synovent E5</t>
  </si>
  <si>
    <t>EE-23006441</t>
  </si>
  <si>
    <t>spirometri analizer</t>
  </si>
  <si>
    <t>fukuda saneyo</t>
  </si>
  <si>
    <t>st-170</t>
  </si>
  <si>
    <t>bai</t>
  </si>
  <si>
    <t>sep</t>
  </si>
  <si>
    <t>papan resusitasi</t>
  </si>
  <si>
    <t>00.03.27.1.2.2.1.A.43.2022</t>
  </si>
  <si>
    <t>00.03.27.1.2.2.1.A.44.2022</t>
  </si>
  <si>
    <t>adapter oxygen</t>
  </si>
  <si>
    <t>alat ukur tinggi badan</t>
  </si>
  <si>
    <t>00.03.27.1.2.2.1.A.45.2022</t>
  </si>
  <si>
    <t>matras</t>
  </si>
  <si>
    <t>Icu</t>
  </si>
  <si>
    <t>00.03.27.1.2.2.1.A.46.2022</t>
  </si>
  <si>
    <t>00.03.27.1.2.2.1.A.47.2022</t>
  </si>
  <si>
    <t>endoscopy</t>
  </si>
  <si>
    <t>lampu tindakan</t>
  </si>
  <si>
    <t>oksigen transport</t>
  </si>
  <si>
    <t>tabung oksigen</t>
  </si>
  <si>
    <t>ruang tindakan</t>
  </si>
  <si>
    <t>ambulance</t>
  </si>
  <si>
    <t>syringe pump</t>
  </si>
  <si>
    <t>TE SS730N03</t>
  </si>
  <si>
    <t>TE LF630N03</t>
  </si>
  <si>
    <t xml:space="preserve">Oktober </t>
  </si>
  <si>
    <t>TE-LF630N03</t>
  </si>
  <si>
    <t>Oktober</t>
  </si>
  <si>
    <t>ne-c28</t>
  </si>
  <si>
    <t>20220607500UF</t>
  </si>
  <si>
    <t>20220607498UF</t>
  </si>
  <si>
    <t>Barcode</t>
  </si>
  <si>
    <t xml:space="preserve">pluse oximeter </t>
  </si>
  <si>
    <t>pm60</t>
  </si>
  <si>
    <t>cr-24259017</t>
  </si>
  <si>
    <t>timbangan digital</t>
  </si>
  <si>
    <t>tensimeter digital</t>
  </si>
  <si>
    <t>eb 1953</t>
  </si>
  <si>
    <t>hem 7156</t>
  </si>
  <si>
    <t>otoscope</t>
  </si>
  <si>
    <t>reister</t>
  </si>
  <si>
    <t>PKRS</t>
  </si>
  <si>
    <t>LT3</t>
  </si>
  <si>
    <t>Tromol Besar</t>
  </si>
  <si>
    <t>Tromol Kecil</t>
  </si>
  <si>
    <t>Penggerus Obat</t>
  </si>
  <si>
    <t>Tong Spatel</t>
  </si>
  <si>
    <t>Gunting Klem</t>
  </si>
  <si>
    <t>Handel Mes</t>
  </si>
  <si>
    <t>Bengkok</t>
  </si>
  <si>
    <t>Gunting Jaringan</t>
  </si>
  <si>
    <t>Gunting Benang</t>
  </si>
  <si>
    <t>Com Kecil</t>
  </si>
  <si>
    <t>Com Besar</t>
  </si>
  <si>
    <t>Gunting Klem Bengkok Kecil</t>
  </si>
  <si>
    <t>Gunting Klem Lurus Kecil</t>
  </si>
  <si>
    <t>Pinset Cirruris</t>
  </si>
  <si>
    <t>Pinset Anatomis</t>
  </si>
  <si>
    <t>Bak Instrument</t>
  </si>
  <si>
    <t>Nealpuder</t>
  </si>
  <si>
    <t>Korentang Set</t>
  </si>
  <si>
    <t>januari</t>
  </si>
  <si>
    <t>vena vinder</t>
  </si>
  <si>
    <t>vivo</t>
  </si>
  <si>
    <t>500s</t>
  </si>
  <si>
    <t xml:space="preserve">februari </t>
  </si>
  <si>
    <t>penggantian</t>
  </si>
  <si>
    <t>Film Viewer doubel slide</t>
  </si>
  <si>
    <t>TIMBANGAN BADAN</t>
  </si>
  <si>
    <t>PENGUKUR TINGGI BADAN</t>
  </si>
  <si>
    <t>pengukur tinggi badan</t>
  </si>
  <si>
    <t>HT701</t>
  </si>
  <si>
    <t>poli gizi</t>
  </si>
  <si>
    <t>poli TB</t>
  </si>
  <si>
    <t>april</t>
  </si>
  <si>
    <t>yx930D</t>
  </si>
  <si>
    <t>juni</t>
  </si>
  <si>
    <t>pulse oximetri</t>
  </si>
  <si>
    <t>PM 60</t>
  </si>
  <si>
    <t>00.03.27.1.2.2.1.A.49.2023</t>
  </si>
  <si>
    <t>00.03.27.1.2.2.1.A.48.2023</t>
  </si>
  <si>
    <t xml:space="preserve">juli </t>
  </si>
  <si>
    <t>stetoskop</t>
  </si>
  <si>
    <t>hrad lamp</t>
  </si>
  <si>
    <t>loop mata</t>
  </si>
  <si>
    <t>lampu OK led mobile</t>
  </si>
  <si>
    <t>manset tensi</t>
  </si>
  <si>
    <t>standart infus</t>
  </si>
  <si>
    <t>onemed</t>
  </si>
  <si>
    <t>lokal</t>
  </si>
  <si>
    <t>elitech</t>
  </si>
  <si>
    <t>HEM 8712</t>
  </si>
  <si>
    <t>litman classic</t>
  </si>
  <si>
    <t>trolly instrument</t>
  </si>
  <si>
    <t>al kautsar</t>
  </si>
  <si>
    <t>dr grey</t>
  </si>
  <si>
    <t>majestik</t>
  </si>
  <si>
    <t>trolly alat</t>
  </si>
  <si>
    <t>Head Lamp</t>
  </si>
  <si>
    <t>ne c28</t>
  </si>
  <si>
    <t xml:space="preserve">Troly Emergency </t>
  </si>
  <si>
    <t>umec 10</t>
  </si>
  <si>
    <t>KN-3519 5438</t>
  </si>
  <si>
    <t>KN-3519 5449</t>
  </si>
  <si>
    <t>NE C28</t>
  </si>
  <si>
    <t>Bitos</t>
  </si>
  <si>
    <t>BT 350</t>
  </si>
  <si>
    <t>gunting hecting</t>
  </si>
  <si>
    <t>falcon</t>
  </si>
  <si>
    <t>partus set</t>
  </si>
  <si>
    <t>Ponek</t>
  </si>
  <si>
    <t>RMS</t>
  </si>
  <si>
    <t>bok bayi</t>
  </si>
  <si>
    <t>BT 250</t>
  </si>
  <si>
    <t>PULLEY</t>
  </si>
  <si>
    <t>GEa</t>
  </si>
  <si>
    <t>YX930D</t>
  </si>
  <si>
    <t>pass box</t>
  </si>
  <si>
    <t>00.03.27.1.2.2.1.A.49.2024</t>
  </si>
  <si>
    <t>bed emergency</t>
  </si>
  <si>
    <t>KN-3820 0585</t>
  </si>
  <si>
    <t>KN-3820 0602</t>
  </si>
  <si>
    <t>KN-3820 0592</t>
  </si>
  <si>
    <t>KN-3820 0607</t>
  </si>
  <si>
    <t>yp100</t>
  </si>
  <si>
    <t>ip cassete</t>
  </si>
  <si>
    <t>35x43 cm</t>
  </si>
  <si>
    <t>nebulizer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</si>
</sst>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mbria"/>
      <family val="2"/>
      <scheme val="maj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4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3" borderId="7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1" applyFont="1"/>
    <xf numFmtId="3" fontId="8" fillId="0" borderId="0" xfId="0" applyNumberFormat="1" applyFont="1" applyAlignment="1">
      <alignment horizontal="right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3" fontId="8" fillId="0" borderId="10" xfId="0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/>
    <xf numFmtId="0" fontId="5" fillId="0" borderId="4" xfId="1" applyFont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5" fillId="0" borderId="3" xfId="1" applyFont="1" applyBorder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5" fillId="2" borderId="5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3" fillId="0" borderId="3" xfId="0" applyFont="1" applyBorder="1"/>
    <xf numFmtId="0" fontId="5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5" fillId="0" borderId="4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0" xfId="1" applyFont="1" applyAlignment="1">
      <alignment horizontal="left"/>
    </xf>
    <xf numFmtId="0" fontId="3" fillId="0" borderId="4" xfId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5" fillId="0" borderId="3" xfId="2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2" borderId="8" xfId="1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4" xfId="1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11" fontId="5" fillId="0" borderId="3" xfId="1" applyNumberFormat="1" applyFont="1" applyBorder="1" applyAlignment="1">
      <alignment horizontal="center"/>
    </xf>
    <xf numFmtId="0" fontId="5" fillId="2" borderId="3" xfId="1" applyFont="1" applyFill="1" applyBorder="1"/>
    <xf numFmtId="1" fontId="5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2" fillId="0" borderId="2" xfId="0" applyFont="1" applyBorder="1"/>
    <xf numFmtId="0" fontId="13" fillId="0" borderId="3" xfId="0" applyFont="1" applyBorder="1" applyAlignment="1">
      <alignment vertical="center" wrapText="1"/>
    </xf>
    <xf numFmtId="0" fontId="0" fillId="0" borderId="3" xfId="0" applyBorder="1"/>
    <xf numFmtId="0" fontId="3" fillId="2" borderId="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2" fillId="0" borderId="3" xfId="0" applyFont="1" applyBorder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15" fillId="0" borderId="5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15" fontId="0" fillId="0" borderId="3" xfId="0" applyNumberFormat="1" applyBorder="1" applyAlignment="1">
      <alignment horizontal="center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0" fillId="0" borderId="4" xfId="0" applyBorder="1"/>
    <xf numFmtId="0" fontId="14" fillId="0" borderId="4" xfId="0" applyFont="1" applyBorder="1"/>
    <xf numFmtId="0" fontId="14" fillId="0" borderId="4" xfId="0" applyFont="1" applyBorder="1" applyAlignment="1">
      <alignment horizontal="center" vertical="center"/>
    </xf>
    <xf numFmtId="0" fontId="0" fillId="0" borderId="3" xfId="0" quotePrefix="1" applyBorder="1"/>
    <xf numFmtId="0" fontId="14" fillId="0" borderId="3" xfId="0" quotePrefix="1" applyFont="1" applyBorder="1"/>
    <xf numFmtId="0" fontId="14" fillId="0" borderId="3" xfId="0" quotePrefix="1" applyFont="1" applyBorder="1" applyAlignment="1">
      <alignment horizontal="center" vertical="center"/>
    </xf>
    <xf numFmtId="15" fontId="14" fillId="0" borderId="3" xfId="0" applyNumberFormat="1" applyFont="1" applyBorder="1"/>
    <xf numFmtId="0" fontId="5" fillId="0" borderId="5" xfId="0" applyFont="1" applyBorder="1"/>
    <xf numFmtId="0" fontId="5" fillId="0" borderId="2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0" fontId="12" fillId="2" borderId="3" xfId="0" applyFont="1" applyFill="1" applyBorder="1"/>
    <xf numFmtId="0" fontId="14" fillId="0" borderId="2" xfId="0" applyFont="1" applyBorder="1"/>
    <xf numFmtId="0" fontId="14" fillId="0" borderId="5" xfId="0" quotePrefix="1" applyFont="1" applyBorder="1"/>
    <xf numFmtId="0" fontId="14" fillId="2" borderId="5" xfId="0" applyFont="1" applyFill="1" applyBorder="1" applyAlignment="1">
      <alignment horizontal="left"/>
    </xf>
    <xf numFmtId="0" fontId="0" fillId="2" borderId="5" xfId="0" applyFill="1" applyBorder="1"/>
    <xf numFmtId="0" fontId="14" fillId="0" borderId="5" xfId="0" applyFont="1" applyBorder="1"/>
    <xf numFmtId="0" fontId="14" fillId="0" borderId="2" xfId="0" applyFont="1" applyBorder="1" applyAlignment="1">
      <alignment horizontal="center" vertical="center"/>
    </xf>
    <xf numFmtId="0" fontId="15" fillId="0" borderId="5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16" fillId="0" borderId="3" xfId="0" applyFont="1" applyBorder="1"/>
    <xf numFmtId="0" fontId="14" fillId="0" borderId="5" xfId="0" applyFont="1" applyBorder="1" applyAlignment="1">
      <alignment horizontal="center" vertical="center"/>
    </xf>
    <xf numFmtId="0" fontId="0" fillId="0" borderId="2" xfId="0" applyBorder="1"/>
    <xf numFmtId="0" fontId="0" fillId="0" borderId="5" xfId="0" quotePrefix="1" applyBorder="1"/>
    <xf numFmtId="0" fontId="11" fillId="2" borderId="3" xfId="0" applyFont="1" applyFill="1" applyBorder="1" applyAlignment="1">
      <alignment horizontal="center"/>
    </xf>
    <xf numFmtId="0" fontId="14" fillId="2" borderId="3" xfId="0" applyFont="1" applyFill="1" applyBorder="1"/>
    <xf numFmtId="0" fontId="5" fillId="0" borderId="5" xfId="0" applyFont="1" applyBorder="1" applyAlignment="1">
      <alignment horizontal="center"/>
    </xf>
    <xf numFmtId="0" fontId="14" fillId="2" borderId="2" xfId="0" applyFont="1" applyFill="1" applyBorder="1"/>
    <xf numFmtId="0" fontId="15" fillId="2" borderId="4" xfId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0" borderId="0" xfId="0" applyFont="1"/>
    <xf numFmtId="0" fontId="5" fillId="2" borderId="5" xfId="0" applyFont="1" applyFill="1" applyBorder="1" applyAlignment="1">
      <alignment horizontal="center"/>
    </xf>
    <xf numFmtId="0" fontId="12" fillId="0" borderId="5" xfId="0" applyFont="1" applyBorder="1"/>
    <xf numFmtId="1" fontId="3" fillId="0" borderId="5" xfId="0" applyNumberFormat="1" applyFont="1" applyBorder="1" applyAlignment="1">
      <alignment horizontal="center"/>
    </xf>
    <xf numFmtId="0" fontId="12" fillId="2" borderId="5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17" fontId="3" fillId="0" borderId="3" xfId="0" applyNumberFormat="1" applyFont="1" applyBorder="1" applyAlignment="1">
      <alignment horizontal="center"/>
    </xf>
    <xf numFmtId="15" fontId="14" fillId="0" borderId="2" xfId="0" applyNumberFormat="1" applyFont="1" applyBorder="1"/>
    <xf numFmtId="0" fontId="14" fillId="0" borderId="2" xfId="0" quotePrefix="1" applyFont="1" applyBorder="1"/>
    <xf numFmtId="0" fontId="3" fillId="0" borderId="2" xfId="0" applyFont="1" applyBorder="1"/>
    <xf numFmtId="0" fontId="3" fillId="6" borderId="5" xfId="0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0" fontId="3" fillId="6" borderId="0" xfId="0" applyFont="1" applyFill="1"/>
    <xf numFmtId="0" fontId="3" fillId="6" borderId="2" xfId="0" applyFont="1" applyFill="1" applyBorder="1"/>
    <xf numFmtId="0" fontId="5" fillId="6" borderId="4" xfId="1" applyFont="1" applyFill="1" applyBorder="1" applyAlignment="1">
      <alignment horizontal="center"/>
    </xf>
    <xf numFmtId="0" fontId="14" fillId="6" borderId="4" xfId="0" applyFont="1" applyFill="1" applyBorder="1"/>
    <xf numFmtId="0" fontId="0" fillId="6" borderId="5" xfId="0" applyFill="1" applyBorder="1"/>
    <xf numFmtId="0" fontId="3" fillId="6" borderId="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2" borderId="4" xfId="0" applyFont="1" applyFill="1" applyBorder="1"/>
    <xf numFmtId="0" fontId="5" fillId="0" borderId="3" xfId="1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3" xfId="1" applyFont="1" applyFill="1" applyBorder="1" applyAlignment="1">
      <alignment vertical="center"/>
    </xf>
    <xf numFmtId="0" fontId="7" fillId="3" borderId="7" xfId="1" applyFont="1" applyFill="1" applyBorder="1" applyAlignment="1">
      <alignment vertical="center"/>
    </xf>
    <xf numFmtId="165" fontId="14" fillId="0" borderId="3" xfId="0" applyNumberFormat="1" applyFont="1" applyBorder="1"/>
    <xf numFmtId="0" fontId="5" fillId="0" borderId="13" xfId="1" applyFont="1" applyBorder="1" applyAlignment="1">
      <alignment horizontal="left"/>
    </xf>
    <xf numFmtId="0" fontId="5" fillId="0" borderId="6" xfId="1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0" borderId="3" xfId="1" applyFont="1" applyBorder="1" applyAlignment="1">
      <alignment horizontal="left"/>
    </xf>
    <xf numFmtId="0" fontId="17" fillId="5" borderId="3" xfId="0" applyFont="1" applyFill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164" fontId="14" fillId="0" borderId="5" xfId="2" applyFont="1" applyBorder="1"/>
    <xf numFmtId="165" fontId="14" fillId="0" borderId="2" xfId="0" applyNumberFormat="1" applyFont="1" applyBorder="1"/>
    <xf numFmtId="164" fontId="14" fillId="0" borderId="5" xfId="2" applyFont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5" xfId="0" applyBorder="1"/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7" xfId="0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7" fillId="2" borderId="8" xfId="1" applyFont="1" applyFill="1" applyBorder="1" applyAlignment="1">
      <alignment horizontal="left"/>
    </xf>
    <xf numFmtId="0" fontId="7" fillId="0" borderId="8" xfId="1" applyFont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8" xfId="1" applyFont="1" applyBorder="1" applyAlignment="1">
      <alignment horizontal="center"/>
    </xf>
  </cellXfs>
  <cellStyles count="3">
    <cellStyle name="Comma [0]" xfId="2" builtinId="6"/>
    <cellStyle name="Normal" xfId="0" builtinId="0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s://chart.googleapis.com/chart?chs=125x125&amp;cht=qr&amp;chl=UltrasonographCarewell%20Cus-9618FCG0720186KebidananR.%20Bersalin%20" TargetMode="External"/><Relationship Id="rId2" Type="http://schemas.openxmlformats.org/officeDocument/2006/relationships/image" Target="https://chart.googleapis.com/chart?chs=125x125&amp;cht=qr&amp;chl=Suction%20pumpSMAFYBDX-23B12N6-083KebidananR.%20Bersalin%2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371707</xdr:colOff>
      <xdr:row>0</xdr:row>
      <xdr:rowOff>19772</xdr:rowOff>
    </xdr:from>
    <xdr:to>
      <xdr:col>4</xdr:col>
      <xdr:colOff>990957</xdr:colOff>
      <xdr:row>2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557" y="210272"/>
          <a:ext cx="619250" cy="511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165100</xdr:colOff>
      <xdr:row>6</xdr:row>
      <xdr:rowOff>63500</xdr:rowOff>
    </xdr:from>
    <xdr:to>
      <xdr:col>15</xdr:col>
      <xdr:colOff>1101725</xdr:colOff>
      <xdr:row>6</xdr:row>
      <xdr:rowOff>1000125</xdr:rowOff>
    </xdr:to>
    <xdr:pic>
      <xdr:nvPicPr>
        <xdr:cNvPr id="6" name="My_QR_P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rcRect l="10667" t="10667" r="10667" b="10667"/>
        <a:stretch>
          <a:fillRect/>
        </a:stretch>
      </xdr:blipFill>
      <xdr:spPr>
        <a:xfrm>
          <a:off x="14233525" y="2263775"/>
          <a:ext cx="936625" cy="936625"/>
        </a:xfrm>
        <a:prstGeom prst="rect">
          <a:avLst/>
        </a:prstGeom>
      </xdr:spPr>
    </xdr:pic>
    <xdr:clientData/>
  </xdr:twoCellAnchor>
  <xdr:twoCellAnchor editAs="oneCell">
    <xdr:from>
      <xdr:col>15</xdr:col>
      <xdr:colOff>155575</xdr:colOff>
      <xdr:row>5</xdr:row>
      <xdr:rowOff>63500</xdr:rowOff>
    </xdr:from>
    <xdr:to>
      <xdr:col>15</xdr:col>
      <xdr:colOff>1092200</xdr:colOff>
      <xdr:row>5</xdr:row>
      <xdr:rowOff>1000125</xdr:rowOff>
    </xdr:to>
    <xdr:pic>
      <xdr:nvPicPr>
        <xdr:cNvPr id="7" name="My_QR_P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rcRect l="10667" t="10667" r="10667" b="10667"/>
        <a:stretch>
          <a:fillRect/>
        </a:stretch>
      </xdr:blipFill>
      <xdr:spPr>
        <a:xfrm>
          <a:off x="14224000" y="1216025"/>
          <a:ext cx="936625" cy="936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371707</xdr:colOff>
      <xdr:row>1</xdr:row>
      <xdr:rowOff>19772</xdr:rowOff>
    </xdr:from>
    <xdr:to>
      <xdr:col>1</xdr:col>
      <xdr:colOff>990957</xdr:colOff>
      <xdr:row>3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951" y="205626"/>
          <a:ext cx="619250" cy="5017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ARSIP%20ASET%20DAN%20GUDANG/01.%20GUDANG/01.%20PENERIMAAN%20DAN%20PENDISTRIBUSIAN%20B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2022"/>
      <sheetName val="2023"/>
      <sheetName val="2024"/>
      <sheetName val="BARANG PO "/>
      <sheetName val="BHP"/>
    </sheetNames>
    <sheetDataSet>
      <sheetData sheetId="0"/>
      <sheetData sheetId="1"/>
      <sheetData sheetId="2">
        <row r="106">
          <cell r="B106" t="str">
            <v>triway oksigen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606"/>
  <sheetViews>
    <sheetView tabSelected="1" topLeftCell="F1" workbookViewId="0">
      <pane ySplit="5" topLeftCell="A576" activePane="bottomLeft" state="frozen"/>
      <selection pane="bottomLeft" activeCell="I6" sqref="I6:J606"/>
    </sheetView>
  </sheetViews>
  <sheetFormatPr defaultRowHeight="15" x14ac:dyDescent="0.25"/>
  <cols>
    <col min="1" max="1" width="4.85546875" style="1" customWidth="1"/>
    <col min="2" max="2" width="27.85546875" style="1" customWidth="1"/>
    <col min="3" max="3" width="8.28515625" style="1" customWidth="1"/>
    <col min="4" max="4" width="2.28515625" style="1" customWidth="1"/>
    <col min="5" max="5" width="23.28515625" style="2" customWidth="1"/>
    <col min="6" max="6" width="17.28515625" style="1" bestFit="1" customWidth="1"/>
    <col min="7" max="7" width="19.85546875" style="1" bestFit="1" customWidth="1"/>
    <col min="8" max="8" width="20.7109375" style="1" bestFit="1" customWidth="1"/>
    <col min="9" max="9" width="17.140625" style="1" customWidth="1"/>
    <col min="10" max="10" width="15.5703125" style="1" customWidth="1"/>
    <col min="11" max="12" width="11" style="1" customWidth="1"/>
    <col min="13" max="13" width="12.28515625" style="2" customWidth="1"/>
    <col min="14" max="14" width="10.140625" style="1" bestFit="1" customWidth="1"/>
    <col min="15" max="15" width="14" style="1" bestFit="1" customWidth="1"/>
    <col min="16" max="16" width="18" style="2" customWidth="1"/>
    <col min="17" max="16384" width="9.140625" style="2"/>
  </cols>
  <sheetData>
    <row r="1" spans="1:16" x14ac:dyDescent="0.25">
      <c r="A1" s="224" t="s">
        <v>24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100"/>
      <c r="O1" s="100"/>
    </row>
    <row r="2" spans="1:16" x14ac:dyDescent="0.25">
      <c r="A2" s="224" t="s">
        <v>152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6" x14ac:dyDescent="0.25">
      <c r="A3" s="245" t="s">
        <v>276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5"/>
      <c r="O3" s="5"/>
    </row>
    <row r="4" spans="1:16" ht="26.25" customHeight="1" x14ac:dyDescent="0.25">
      <c r="A4" s="194" t="s">
        <v>144</v>
      </c>
      <c r="B4" s="105" t="s">
        <v>647</v>
      </c>
      <c r="C4" s="105" t="s">
        <v>648</v>
      </c>
      <c r="D4" s="105"/>
      <c r="E4" s="226" t="s">
        <v>277</v>
      </c>
      <c r="F4" s="228" t="s">
        <v>278</v>
      </c>
      <c r="G4" s="228"/>
      <c r="H4" s="228"/>
      <c r="I4" s="216" t="s">
        <v>623</v>
      </c>
      <c r="J4" s="216" t="s">
        <v>279</v>
      </c>
      <c r="K4" s="222" t="s">
        <v>391</v>
      </c>
      <c r="L4" s="222" t="s">
        <v>656</v>
      </c>
      <c r="M4" s="222" t="s">
        <v>156</v>
      </c>
      <c r="N4" s="218" t="s">
        <v>620</v>
      </c>
      <c r="O4" s="220" t="s">
        <v>621</v>
      </c>
      <c r="P4" s="216" t="s">
        <v>801</v>
      </c>
    </row>
    <row r="5" spans="1:16" ht="19.5" customHeight="1" thickBot="1" x14ac:dyDescent="0.3">
      <c r="A5" s="195"/>
      <c r="B5" s="106"/>
      <c r="C5" s="106"/>
      <c r="D5" s="106"/>
      <c r="E5" s="227"/>
      <c r="F5" s="6" t="s">
        <v>217</v>
      </c>
      <c r="G5" s="6" t="s">
        <v>160</v>
      </c>
      <c r="H5" s="6" t="s">
        <v>145</v>
      </c>
      <c r="I5" s="217"/>
      <c r="J5" s="217"/>
      <c r="K5" s="223"/>
      <c r="L5" s="223"/>
      <c r="M5" s="223"/>
      <c r="N5" s="219"/>
      <c r="O5" s="221"/>
      <c r="P5" s="217"/>
    </row>
    <row r="6" spans="1:16" s="193" customFormat="1" ht="82.5" customHeight="1" thickTop="1" x14ac:dyDescent="0.25">
      <c r="A6" s="188">
        <f>ROW()-ROW($A$5)</f>
        <v>1</v>
      </c>
      <c r="B6" s="189" t="str">
        <f>"00.03.27.1.1.1.1.A."&amp;C6&amp;D6&amp;M6</f>
        <v>00.03.27.1.1.1.1.A.1.2016</v>
      </c>
      <c r="C6" s="190">
        <v>1</v>
      </c>
      <c r="D6" s="190" t="s">
        <v>649</v>
      </c>
      <c r="E6" s="191" t="s">
        <v>7</v>
      </c>
      <c r="F6" s="188" t="s">
        <v>161</v>
      </c>
      <c r="G6" s="190" t="s">
        <v>8</v>
      </c>
      <c r="H6" s="190" t="s">
        <v>9</v>
      </c>
      <c r="I6" s="190" t="s">
        <v>624</v>
      </c>
      <c r="J6" s="190" t="s">
        <v>544</v>
      </c>
      <c r="K6" s="67" t="s">
        <v>392</v>
      </c>
      <c r="L6" s="67"/>
      <c r="M6" s="67">
        <v>2016</v>
      </c>
      <c r="N6" s="192" t="s">
        <v>622</v>
      </c>
      <c r="O6" s="46"/>
      <c r="P6" s="193" t="e">
        <f ca="1">insert_QR(E6&amp;F6&amp;G6&amp;H6&amp;I6&amp;J6)</f>
        <v>#NAME?</v>
      </c>
    </row>
    <row r="7" spans="1:16" s="193" customFormat="1" ht="88.5" customHeight="1" x14ac:dyDescent="0.25">
      <c r="A7" s="188">
        <f t="shared" ref="A7:A63" si="0">ROW()-ROW($A$5)</f>
        <v>2</v>
      </c>
      <c r="B7" s="189" t="str">
        <f>"00.03.27.1.1.1.1.A."&amp;C7&amp;D7&amp;M7</f>
        <v>00.03.27.1.1.1.1.A.2.2016</v>
      </c>
      <c r="C7" s="190">
        <v>2</v>
      </c>
      <c r="D7" s="190" t="s">
        <v>649</v>
      </c>
      <c r="E7" s="191" t="s">
        <v>4</v>
      </c>
      <c r="F7" s="188" t="s">
        <v>163</v>
      </c>
      <c r="G7" s="190" t="s">
        <v>365</v>
      </c>
      <c r="H7" s="190" t="s">
        <v>10</v>
      </c>
      <c r="I7" s="190" t="s">
        <v>624</v>
      </c>
      <c r="J7" s="190" t="s">
        <v>544</v>
      </c>
      <c r="K7" s="67" t="s">
        <v>392</v>
      </c>
      <c r="L7" s="67"/>
      <c r="M7" s="67">
        <v>2016</v>
      </c>
      <c r="N7" s="192" t="s">
        <v>622</v>
      </c>
      <c r="O7" s="192" t="s">
        <v>622</v>
      </c>
      <c r="P7" s="193" t="e">
        <f ca="1">insert_QR(E7&amp;F7&amp;G7&amp;H7&amp;I7&amp;J7)</f>
        <v>#NAME?</v>
      </c>
    </row>
    <row r="8" spans="1:16" ht="15.75" x14ac:dyDescent="0.25">
      <c r="A8" s="188">
        <f t="shared" si="0"/>
        <v>3</v>
      </c>
      <c r="B8" s="108" t="str">
        <f>"00.03.27.1.1.1.1.A."&amp;C8&amp;D8&amp;M8</f>
        <v>00.03.27.1.1.1.1.A.3.2016</v>
      </c>
      <c r="C8" s="17">
        <v>3</v>
      </c>
      <c r="D8" s="17" t="s">
        <v>649</v>
      </c>
      <c r="E8" s="16" t="s">
        <v>11</v>
      </c>
      <c r="F8" s="15" t="s">
        <v>164</v>
      </c>
      <c r="G8" s="17" t="s">
        <v>165</v>
      </c>
      <c r="H8" s="17" t="s">
        <v>0</v>
      </c>
      <c r="I8" s="17" t="s">
        <v>624</v>
      </c>
      <c r="J8" s="17" t="s">
        <v>544</v>
      </c>
      <c r="K8" s="18" t="s">
        <v>392</v>
      </c>
      <c r="L8" s="18"/>
      <c r="M8" s="18">
        <v>2016</v>
      </c>
      <c r="N8" s="101" t="s">
        <v>622</v>
      </c>
      <c r="O8" s="21"/>
    </row>
    <row r="9" spans="1:16" ht="15.75" x14ac:dyDescent="0.25">
      <c r="A9" s="188">
        <f t="shared" si="0"/>
        <v>4</v>
      </c>
      <c r="B9" s="108" t="str">
        <f>"00.03.27.1.1.1.1.A."&amp;C9&amp;D9&amp;M9</f>
        <v>00.03.27.1.1.1.1.A.4.2017</v>
      </c>
      <c r="C9" s="17">
        <v>4</v>
      </c>
      <c r="D9" s="17" t="s">
        <v>649</v>
      </c>
      <c r="E9" s="16" t="s">
        <v>11</v>
      </c>
      <c r="F9" s="15" t="s">
        <v>154</v>
      </c>
      <c r="G9" s="17" t="s">
        <v>0</v>
      </c>
      <c r="H9" s="17" t="s">
        <v>0</v>
      </c>
      <c r="I9" s="17" t="s">
        <v>624</v>
      </c>
      <c r="J9" s="17" t="s">
        <v>544</v>
      </c>
      <c r="K9" s="18" t="s">
        <v>392</v>
      </c>
      <c r="L9" s="18"/>
      <c r="M9" s="18">
        <v>2017</v>
      </c>
      <c r="N9" s="101" t="s">
        <v>622</v>
      </c>
      <c r="O9" s="21"/>
    </row>
    <row r="10" spans="1:16" ht="15" customHeight="1" x14ac:dyDescent="0.25">
      <c r="A10" s="188">
        <f t="shared" si="0"/>
        <v>5</v>
      </c>
      <c r="B10" s="108" t="str">
        <f>"00.03.27.1.1.1.1.A."&amp;C10&amp;D10&amp;M10</f>
        <v>00.03.27.1.1.1.1.A.5.2017</v>
      </c>
      <c r="C10" s="17">
        <v>5</v>
      </c>
      <c r="D10" s="17" t="s">
        <v>649</v>
      </c>
      <c r="E10" s="16" t="s">
        <v>11</v>
      </c>
      <c r="F10" s="19" t="s">
        <v>166</v>
      </c>
      <c r="G10" s="20" t="s">
        <v>167</v>
      </c>
      <c r="H10" s="17" t="s">
        <v>0</v>
      </c>
      <c r="I10" s="17" t="s">
        <v>624</v>
      </c>
      <c r="J10" s="17" t="s">
        <v>544</v>
      </c>
      <c r="K10" s="18" t="s">
        <v>392</v>
      </c>
      <c r="L10" s="18"/>
      <c r="M10" s="18">
        <v>2017</v>
      </c>
      <c r="N10" s="101" t="s">
        <v>622</v>
      </c>
      <c r="O10" s="21"/>
    </row>
    <row r="11" spans="1:16" ht="15.75" x14ac:dyDescent="0.25">
      <c r="A11" s="188">
        <f t="shared" si="0"/>
        <v>6</v>
      </c>
      <c r="B11" s="108" t="str">
        <f>"00.03.27.1.1.1.1.A."&amp;C11&amp;D11&amp;M11</f>
        <v>00.03.27.1.1.1.1.A.6.2017</v>
      </c>
      <c r="C11" s="17">
        <v>6</v>
      </c>
      <c r="D11" s="17" t="s">
        <v>649</v>
      </c>
      <c r="E11" s="16" t="s">
        <v>12</v>
      </c>
      <c r="F11" s="15" t="s">
        <v>13</v>
      </c>
      <c r="G11" s="17" t="s">
        <v>0</v>
      </c>
      <c r="H11" s="17" t="s">
        <v>0</v>
      </c>
      <c r="I11" s="17" t="s">
        <v>624</v>
      </c>
      <c r="J11" s="17" t="s">
        <v>544</v>
      </c>
      <c r="K11" s="18" t="s">
        <v>392</v>
      </c>
      <c r="L11" s="18"/>
      <c r="M11" s="18">
        <v>2017</v>
      </c>
      <c r="N11" s="101" t="s">
        <v>622</v>
      </c>
      <c r="O11" s="101" t="s">
        <v>622</v>
      </c>
    </row>
    <row r="12" spans="1:16" ht="15.75" x14ac:dyDescent="0.25">
      <c r="A12" s="188">
        <f t="shared" si="0"/>
        <v>7</v>
      </c>
      <c r="B12" s="108" t="str">
        <f>"00.03.27.1.1.1.1.A."&amp;C12&amp;D12&amp;M12</f>
        <v>00.03.27.1.1.1.1.A.7.2018</v>
      </c>
      <c r="C12" s="17">
        <v>7</v>
      </c>
      <c r="D12" s="17" t="s">
        <v>649</v>
      </c>
      <c r="E12" s="82" t="s">
        <v>402</v>
      </c>
      <c r="F12" s="18" t="s">
        <v>168</v>
      </c>
      <c r="G12" s="83" t="s">
        <v>169</v>
      </c>
      <c r="H12" s="83" t="s">
        <v>280</v>
      </c>
      <c r="I12" s="17" t="s">
        <v>624</v>
      </c>
      <c r="J12" s="17" t="s">
        <v>544</v>
      </c>
      <c r="K12" s="18" t="s">
        <v>392</v>
      </c>
      <c r="L12" s="18"/>
      <c r="M12" s="18">
        <v>2018</v>
      </c>
      <c r="N12" s="101" t="s">
        <v>622</v>
      </c>
      <c r="O12" s="101" t="s">
        <v>622</v>
      </c>
    </row>
    <row r="13" spans="1:16" ht="15.75" x14ac:dyDescent="0.25">
      <c r="A13" s="188">
        <f t="shared" si="0"/>
        <v>8</v>
      </c>
      <c r="B13" s="108" t="str">
        <f>"00.03.27.1.1.1.1.A."&amp;C13&amp;D13&amp;M13</f>
        <v>00.03.27.1.1.1.1.A.8.2021</v>
      </c>
      <c r="C13" s="17">
        <v>8</v>
      </c>
      <c r="D13" s="17" t="s">
        <v>649</v>
      </c>
      <c r="E13" s="16" t="s">
        <v>402</v>
      </c>
      <c r="F13" s="15" t="s">
        <v>518</v>
      </c>
      <c r="G13" s="17" t="s">
        <v>524</v>
      </c>
      <c r="H13" s="17" t="s">
        <v>548</v>
      </c>
      <c r="I13" s="17" t="s">
        <v>624</v>
      </c>
      <c r="J13" s="17" t="s">
        <v>544</v>
      </c>
      <c r="K13" s="18" t="s">
        <v>392</v>
      </c>
      <c r="L13" s="18"/>
      <c r="M13" s="18">
        <v>2021</v>
      </c>
      <c r="N13" s="101" t="s">
        <v>622</v>
      </c>
      <c r="O13" s="101" t="s">
        <v>622</v>
      </c>
    </row>
    <row r="14" spans="1:16" ht="15.75" x14ac:dyDescent="0.25">
      <c r="A14" s="188">
        <f t="shared" si="0"/>
        <v>9</v>
      </c>
      <c r="B14" s="108" t="str">
        <f>"00.03.27.1.1.1.1.A."&amp;C14&amp;D14&amp;M14</f>
        <v>00.03.27.1.1.1.1.A.9.2018</v>
      </c>
      <c r="C14" s="17">
        <v>9</v>
      </c>
      <c r="D14" s="17" t="s">
        <v>649</v>
      </c>
      <c r="E14" s="16" t="s">
        <v>1</v>
      </c>
      <c r="F14" s="15" t="s">
        <v>14</v>
      </c>
      <c r="G14" s="17" t="s">
        <v>282</v>
      </c>
      <c r="H14" s="17">
        <v>1503820</v>
      </c>
      <c r="I14" s="17" t="s">
        <v>624</v>
      </c>
      <c r="J14" s="17" t="s">
        <v>544</v>
      </c>
      <c r="K14" s="18" t="s">
        <v>392</v>
      </c>
      <c r="L14" s="18"/>
      <c r="M14" s="18">
        <v>2018</v>
      </c>
      <c r="N14" s="101" t="s">
        <v>622</v>
      </c>
      <c r="O14" s="21"/>
    </row>
    <row r="15" spans="1:16" ht="15.75" x14ac:dyDescent="0.25">
      <c r="A15" s="188">
        <f t="shared" si="0"/>
        <v>10</v>
      </c>
      <c r="B15" s="108" t="str">
        <f>"00.03.27.1.1.1.1.A."&amp;C15&amp;D15&amp;M15</f>
        <v>00.03.27.1.1.1.1.A.10.2018</v>
      </c>
      <c r="C15" s="17">
        <v>10</v>
      </c>
      <c r="D15" s="17" t="s">
        <v>649</v>
      </c>
      <c r="E15" s="16" t="s">
        <v>1</v>
      </c>
      <c r="F15" s="15" t="s">
        <v>14</v>
      </c>
      <c r="G15" s="17" t="s">
        <v>282</v>
      </c>
      <c r="H15" s="17">
        <v>1092913</v>
      </c>
      <c r="I15" s="17" t="s">
        <v>624</v>
      </c>
      <c r="J15" s="17" t="s">
        <v>544</v>
      </c>
      <c r="K15" s="18" t="s">
        <v>392</v>
      </c>
      <c r="L15" s="18"/>
      <c r="M15" s="18">
        <v>2018</v>
      </c>
      <c r="N15" s="101" t="s">
        <v>622</v>
      </c>
      <c r="O15" s="101" t="s">
        <v>622</v>
      </c>
    </row>
    <row r="16" spans="1:16" ht="15.75" x14ac:dyDescent="0.25">
      <c r="A16" s="188">
        <f t="shared" si="0"/>
        <v>11</v>
      </c>
      <c r="B16" s="108" t="str">
        <f>"00.03.27.1.1.1.1.A."&amp;C16&amp;D16&amp;M16</f>
        <v>00.03.27.1.1.1.1.A.11.2019</v>
      </c>
      <c r="C16" s="17">
        <v>11</v>
      </c>
      <c r="D16" s="17" t="s">
        <v>649</v>
      </c>
      <c r="E16" s="16" t="s">
        <v>556</v>
      </c>
      <c r="F16" s="15" t="s">
        <v>157</v>
      </c>
      <c r="G16" s="17" t="s">
        <v>0</v>
      </c>
      <c r="H16" s="17" t="s">
        <v>3</v>
      </c>
      <c r="I16" s="17" t="s">
        <v>624</v>
      </c>
      <c r="J16" s="17" t="s">
        <v>544</v>
      </c>
      <c r="K16" s="18" t="s">
        <v>392</v>
      </c>
      <c r="L16" s="18"/>
      <c r="M16" s="18">
        <v>2019</v>
      </c>
      <c r="N16" s="101" t="s">
        <v>622</v>
      </c>
      <c r="O16" s="21"/>
    </row>
    <row r="17" spans="1:15" ht="15.75" x14ac:dyDescent="0.25">
      <c r="A17" s="188">
        <f t="shared" si="0"/>
        <v>12</v>
      </c>
      <c r="B17" s="108" t="str">
        <f>"00.03.27.1.1.1.1.A."&amp;C17&amp;D17&amp;M17</f>
        <v>00.03.27.1.1.1.1.A.12.2018</v>
      </c>
      <c r="C17" s="17">
        <v>12</v>
      </c>
      <c r="D17" s="17" t="s">
        <v>649</v>
      </c>
      <c r="E17" s="16" t="s">
        <v>293</v>
      </c>
      <c r="F17" s="15" t="s">
        <v>154</v>
      </c>
      <c r="G17" s="17" t="s">
        <v>0</v>
      </c>
      <c r="H17" s="17" t="s">
        <v>3</v>
      </c>
      <c r="I17" s="17" t="s">
        <v>624</v>
      </c>
      <c r="J17" s="17" t="s">
        <v>544</v>
      </c>
      <c r="K17" s="18" t="s">
        <v>392</v>
      </c>
      <c r="L17" s="18"/>
      <c r="M17" s="18">
        <v>2018</v>
      </c>
      <c r="N17" s="101" t="s">
        <v>622</v>
      </c>
      <c r="O17" s="21"/>
    </row>
    <row r="18" spans="1:15" ht="15.75" x14ac:dyDescent="0.25">
      <c r="A18" s="188">
        <f t="shared" si="0"/>
        <v>13</v>
      </c>
      <c r="B18" s="108" t="str">
        <f>"00.03.27.1.1.1.1.A."&amp;C18&amp;D18&amp;M18</f>
        <v>00.03.27.1.1.1.1.A.13.2018</v>
      </c>
      <c r="C18" s="17">
        <v>13</v>
      </c>
      <c r="D18" s="17" t="s">
        <v>649</v>
      </c>
      <c r="E18" s="16" t="s">
        <v>293</v>
      </c>
      <c r="F18" s="15" t="s">
        <v>154</v>
      </c>
      <c r="G18" s="17" t="s">
        <v>0</v>
      </c>
      <c r="H18" s="17" t="s">
        <v>3</v>
      </c>
      <c r="I18" s="17" t="s">
        <v>624</v>
      </c>
      <c r="J18" s="17" t="s">
        <v>544</v>
      </c>
      <c r="K18" s="18" t="s">
        <v>392</v>
      </c>
      <c r="L18" s="18"/>
      <c r="M18" s="18">
        <v>2018</v>
      </c>
      <c r="N18" s="101" t="s">
        <v>622</v>
      </c>
      <c r="O18" s="21"/>
    </row>
    <row r="19" spans="1:15" ht="15.75" x14ac:dyDescent="0.25">
      <c r="A19" s="188">
        <f t="shared" si="0"/>
        <v>14</v>
      </c>
      <c r="B19" s="108" t="str">
        <f>"00.03.27.1.1.1.1.A."&amp;C19&amp;D19&amp;M19</f>
        <v>00.03.27.1.1.1.1.A.14.2020</v>
      </c>
      <c r="C19" s="17">
        <v>14</v>
      </c>
      <c r="D19" s="17" t="s">
        <v>649</v>
      </c>
      <c r="E19" s="16" t="s">
        <v>118</v>
      </c>
      <c r="F19" s="15" t="s">
        <v>415</v>
      </c>
      <c r="G19" s="17" t="s">
        <v>0</v>
      </c>
      <c r="H19" s="17" t="s">
        <v>0</v>
      </c>
      <c r="I19" s="17" t="s">
        <v>624</v>
      </c>
      <c r="J19" s="17" t="s">
        <v>544</v>
      </c>
      <c r="K19" s="18" t="s">
        <v>392</v>
      </c>
      <c r="L19" s="18"/>
      <c r="M19" s="18">
        <v>2020</v>
      </c>
      <c r="N19" s="101" t="s">
        <v>622</v>
      </c>
      <c r="O19" s="21"/>
    </row>
    <row r="20" spans="1:15" ht="15.75" x14ac:dyDescent="0.25">
      <c r="A20" s="188">
        <f t="shared" si="0"/>
        <v>15</v>
      </c>
      <c r="B20" s="108" t="str">
        <f>"00.03.27.1.1.1.1.A."&amp;C20&amp;D20&amp;M20</f>
        <v>00.03.27.1.1.1.1.A.15.2018</v>
      </c>
      <c r="C20" s="17">
        <v>15</v>
      </c>
      <c r="D20" s="17" t="s">
        <v>649</v>
      </c>
      <c r="E20" s="16" t="s">
        <v>20</v>
      </c>
      <c r="F20" s="21" t="s">
        <v>181</v>
      </c>
      <c r="G20" s="17" t="s">
        <v>0</v>
      </c>
      <c r="H20" s="17" t="s">
        <v>3</v>
      </c>
      <c r="I20" s="17" t="s">
        <v>624</v>
      </c>
      <c r="J20" s="17" t="s">
        <v>544</v>
      </c>
      <c r="K20" s="18" t="s">
        <v>392</v>
      </c>
      <c r="L20" s="18"/>
      <c r="M20" s="21">
        <v>2018</v>
      </c>
      <c r="N20" s="101" t="s">
        <v>622</v>
      </c>
      <c r="O20" s="21"/>
    </row>
    <row r="21" spans="1:15" ht="15.75" x14ac:dyDescent="0.25">
      <c r="A21" s="188">
        <f t="shared" si="0"/>
        <v>16</v>
      </c>
      <c r="B21" s="108" t="str">
        <f>"00.03.27.1.1.1.1.A."&amp;C21&amp;D21&amp;M21</f>
        <v>00.03.27.1.1.1.1.A.16.2018</v>
      </c>
      <c r="C21" s="17">
        <v>16</v>
      </c>
      <c r="D21" s="17" t="s">
        <v>649</v>
      </c>
      <c r="E21" s="16" t="s">
        <v>20</v>
      </c>
      <c r="F21" s="21" t="s">
        <v>182</v>
      </c>
      <c r="G21" s="17" t="s">
        <v>0</v>
      </c>
      <c r="H21" s="17" t="s">
        <v>3</v>
      </c>
      <c r="I21" s="17" t="s">
        <v>624</v>
      </c>
      <c r="J21" s="17" t="s">
        <v>544</v>
      </c>
      <c r="K21" s="18" t="s">
        <v>392</v>
      </c>
      <c r="L21" s="18"/>
      <c r="M21" s="21">
        <v>2018</v>
      </c>
      <c r="N21" s="101" t="s">
        <v>622</v>
      </c>
      <c r="O21" s="21"/>
    </row>
    <row r="22" spans="1:15" ht="15.75" x14ac:dyDescent="0.25">
      <c r="A22" s="188">
        <f t="shared" si="0"/>
        <v>17</v>
      </c>
      <c r="B22" s="108" t="str">
        <f>"00.03.27.1.1.1.1.A."&amp;C22&amp;D22&amp;M22</f>
        <v>00.03.27.1.1.1.1.A.17.2018</v>
      </c>
      <c r="C22" s="17">
        <v>17</v>
      </c>
      <c r="D22" s="17" t="s">
        <v>649</v>
      </c>
      <c r="E22" s="16" t="s">
        <v>20</v>
      </c>
      <c r="F22" s="21" t="s">
        <v>183</v>
      </c>
      <c r="G22" s="17" t="s">
        <v>0</v>
      </c>
      <c r="H22" s="17" t="s">
        <v>3</v>
      </c>
      <c r="I22" s="17" t="s">
        <v>624</v>
      </c>
      <c r="J22" s="17" t="s">
        <v>544</v>
      </c>
      <c r="K22" s="18" t="s">
        <v>392</v>
      </c>
      <c r="L22" s="18"/>
      <c r="M22" s="21">
        <v>2018</v>
      </c>
      <c r="N22" s="101" t="s">
        <v>622</v>
      </c>
      <c r="O22" s="21"/>
    </row>
    <row r="23" spans="1:15" ht="15.75" x14ac:dyDescent="0.25">
      <c r="A23" s="188">
        <f t="shared" si="0"/>
        <v>18</v>
      </c>
      <c r="B23" s="108" t="str">
        <f>"00.03.27.1.1.1.1.A."&amp;C23&amp;D23&amp;M23</f>
        <v>00.03.27.1.1.1.1.A.18.2018</v>
      </c>
      <c r="C23" s="17">
        <v>18</v>
      </c>
      <c r="D23" s="17" t="s">
        <v>649</v>
      </c>
      <c r="E23" s="16" t="s">
        <v>20</v>
      </c>
      <c r="F23" s="21" t="s">
        <v>184</v>
      </c>
      <c r="G23" s="17" t="s">
        <v>0</v>
      </c>
      <c r="H23" s="17" t="s">
        <v>3</v>
      </c>
      <c r="I23" s="17" t="s">
        <v>624</v>
      </c>
      <c r="J23" s="17" t="s">
        <v>544</v>
      </c>
      <c r="K23" s="18" t="s">
        <v>392</v>
      </c>
      <c r="L23" s="18"/>
      <c r="M23" s="21">
        <v>2018</v>
      </c>
      <c r="N23" s="101" t="s">
        <v>622</v>
      </c>
      <c r="O23" s="21"/>
    </row>
    <row r="24" spans="1:15" ht="15.75" x14ac:dyDescent="0.25">
      <c r="A24" s="188">
        <f t="shared" si="0"/>
        <v>19</v>
      </c>
      <c r="B24" s="108" t="str">
        <f>"00.03.27.1.1.1.1.A."&amp;C24&amp;D24&amp;M24</f>
        <v>00.03.27.1.1.1.1.A.19.2018</v>
      </c>
      <c r="C24" s="17">
        <v>19</v>
      </c>
      <c r="D24" s="17" t="s">
        <v>649</v>
      </c>
      <c r="E24" s="16" t="s">
        <v>20</v>
      </c>
      <c r="F24" s="21" t="s">
        <v>185</v>
      </c>
      <c r="G24" s="17" t="s">
        <v>0</v>
      </c>
      <c r="H24" s="17" t="s">
        <v>3</v>
      </c>
      <c r="I24" s="17" t="s">
        <v>624</v>
      </c>
      <c r="J24" s="17" t="s">
        <v>544</v>
      </c>
      <c r="K24" s="18" t="s">
        <v>392</v>
      </c>
      <c r="L24" s="18"/>
      <c r="M24" s="21">
        <v>2018</v>
      </c>
      <c r="N24" s="101" t="s">
        <v>622</v>
      </c>
      <c r="O24" s="21"/>
    </row>
    <row r="25" spans="1:15" ht="15.75" x14ac:dyDescent="0.25">
      <c r="A25" s="188">
        <f t="shared" si="0"/>
        <v>20</v>
      </c>
      <c r="B25" s="108" t="str">
        <f>"00.03.27.1.1.1.1.A."&amp;C25&amp;D25&amp;M25</f>
        <v>00.03.27.1.1.1.1.A.20.2018</v>
      </c>
      <c r="C25" s="17">
        <v>20</v>
      </c>
      <c r="D25" s="17" t="s">
        <v>649</v>
      </c>
      <c r="E25" s="16" t="s">
        <v>20</v>
      </c>
      <c r="F25" s="21" t="s">
        <v>186</v>
      </c>
      <c r="G25" s="17" t="s">
        <v>0</v>
      </c>
      <c r="H25" s="17" t="s">
        <v>3</v>
      </c>
      <c r="I25" s="17" t="s">
        <v>624</v>
      </c>
      <c r="J25" s="17" t="s">
        <v>544</v>
      </c>
      <c r="K25" s="18" t="s">
        <v>392</v>
      </c>
      <c r="L25" s="18"/>
      <c r="M25" s="21">
        <v>2018</v>
      </c>
      <c r="N25" s="101" t="s">
        <v>622</v>
      </c>
      <c r="O25" s="21"/>
    </row>
    <row r="26" spans="1:15" ht="15.75" x14ac:dyDescent="0.25">
      <c r="A26" s="188">
        <f t="shared" si="0"/>
        <v>21</v>
      </c>
      <c r="B26" s="108" t="str">
        <f>"00.03.27.1.1.1.1.A."&amp;C26&amp;D26&amp;M26</f>
        <v>00.03.27.1.1.1.1.A.21.2018</v>
      </c>
      <c r="C26" s="17">
        <v>21</v>
      </c>
      <c r="D26" s="17" t="s">
        <v>649</v>
      </c>
      <c r="E26" s="16" t="s">
        <v>20</v>
      </c>
      <c r="F26" s="21" t="s">
        <v>187</v>
      </c>
      <c r="G26" s="17" t="s">
        <v>0</v>
      </c>
      <c r="H26" s="17" t="s">
        <v>3</v>
      </c>
      <c r="I26" s="17" t="s">
        <v>624</v>
      </c>
      <c r="J26" s="17" t="s">
        <v>544</v>
      </c>
      <c r="K26" s="18" t="s">
        <v>392</v>
      </c>
      <c r="L26" s="18"/>
      <c r="M26" s="21">
        <v>2018</v>
      </c>
      <c r="N26" s="101" t="s">
        <v>622</v>
      </c>
      <c r="O26" s="21"/>
    </row>
    <row r="27" spans="1:15" ht="15.75" x14ac:dyDescent="0.25">
      <c r="A27" s="188">
        <f t="shared" si="0"/>
        <v>22</v>
      </c>
      <c r="B27" s="108" t="str">
        <f>"00.03.27.1.1.1.1.A."&amp;C27&amp;D27&amp;M27</f>
        <v>00.03.27.1.1.1.1.A.22.2018</v>
      </c>
      <c r="C27" s="17">
        <v>22</v>
      </c>
      <c r="D27" s="17" t="s">
        <v>649</v>
      </c>
      <c r="E27" s="16" t="s">
        <v>17</v>
      </c>
      <c r="F27" s="15" t="s">
        <v>170</v>
      </c>
      <c r="G27" s="17" t="s">
        <v>171</v>
      </c>
      <c r="H27" s="17" t="s">
        <v>0</v>
      </c>
      <c r="I27" s="17" t="s">
        <v>624</v>
      </c>
      <c r="J27" s="17" t="s">
        <v>544</v>
      </c>
      <c r="K27" s="18" t="s">
        <v>392</v>
      </c>
      <c r="L27" s="18"/>
      <c r="M27" s="21">
        <v>2018</v>
      </c>
      <c r="N27" s="101" t="s">
        <v>622</v>
      </c>
      <c r="O27" s="101" t="s">
        <v>622</v>
      </c>
    </row>
    <row r="28" spans="1:15" ht="15.75" x14ac:dyDescent="0.25">
      <c r="A28" s="188">
        <f t="shared" si="0"/>
        <v>23</v>
      </c>
      <c r="B28" s="108" t="str">
        <f>"00.03.27.1.1.1.1.A."&amp;C28&amp;D28&amp;M28</f>
        <v>00.03.27.1.1.1.1.A.23.2018</v>
      </c>
      <c r="C28" s="17">
        <v>23</v>
      </c>
      <c r="D28" s="17" t="s">
        <v>649</v>
      </c>
      <c r="E28" s="16" t="s">
        <v>120</v>
      </c>
      <c r="F28" s="15" t="s">
        <v>172</v>
      </c>
      <c r="G28" s="17" t="s">
        <v>173</v>
      </c>
      <c r="H28" s="17" t="s">
        <v>101</v>
      </c>
      <c r="I28" s="17" t="s">
        <v>624</v>
      </c>
      <c r="J28" s="17" t="s">
        <v>544</v>
      </c>
      <c r="K28" s="18" t="s">
        <v>392</v>
      </c>
      <c r="L28" s="18"/>
      <c r="M28" s="21">
        <v>2018</v>
      </c>
      <c r="N28" s="101" t="s">
        <v>622</v>
      </c>
      <c r="O28" s="101" t="s">
        <v>622</v>
      </c>
    </row>
    <row r="29" spans="1:15" ht="15.75" x14ac:dyDescent="0.25">
      <c r="A29" s="188">
        <f t="shared" si="0"/>
        <v>24</v>
      </c>
      <c r="B29" s="108" t="str">
        <f>"00.03.27.1.1.1.1.A."&amp;C29&amp;D29&amp;M29</f>
        <v>00.03.27.1.1.1.1.A.24.2020</v>
      </c>
      <c r="C29" s="17">
        <v>24</v>
      </c>
      <c r="D29" s="17" t="s">
        <v>649</v>
      </c>
      <c r="E29" s="16" t="s">
        <v>120</v>
      </c>
      <c r="F29" s="15" t="s">
        <v>172</v>
      </c>
      <c r="G29" s="17" t="s">
        <v>473</v>
      </c>
      <c r="H29" s="17" t="s">
        <v>474</v>
      </c>
      <c r="I29" s="17" t="s">
        <v>624</v>
      </c>
      <c r="J29" s="17" t="s">
        <v>544</v>
      </c>
      <c r="K29" s="18" t="s">
        <v>392</v>
      </c>
      <c r="L29" s="18"/>
      <c r="M29" s="18">
        <v>2020</v>
      </c>
      <c r="N29" s="101" t="s">
        <v>622</v>
      </c>
      <c r="O29" s="21"/>
    </row>
    <row r="30" spans="1:15" ht="15.75" x14ac:dyDescent="0.25">
      <c r="A30" s="188">
        <f t="shared" si="0"/>
        <v>25</v>
      </c>
      <c r="B30" s="108" t="str">
        <f>"00.03.27.1.1.1.1.A."&amp;C30&amp;D30&amp;M30</f>
        <v>00.03.27.1.1.1.1.A.25.2019</v>
      </c>
      <c r="C30" s="17">
        <v>25</v>
      </c>
      <c r="D30" s="17" t="s">
        <v>649</v>
      </c>
      <c r="E30" s="16" t="s">
        <v>359</v>
      </c>
      <c r="F30" s="15" t="s">
        <v>13</v>
      </c>
      <c r="G30" s="17" t="s">
        <v>332</v>
      </c>
      <c r="H30" s="17" t="s">
        <v>0</v>
      </c>
      <c r="I30" s="17" t="s">
        <v>624</v>
      </c>
      <c r="J30" s="17" t="s">
        <v>107</v>
      </c>
      <c r="K30" s="18" t="s">
        <v>392</v>
      </c>
      <c r="L30" s="18"/>
      <c r="M30" s="18">
        <v>2019</v>
      </c>
      <c r="N30" s="101" t="s">
        <v>622</v>
      </c>
      <c r="O30" s="21"/>
    </row>
    <row r="31" spans="1:15" ht="15.75" x14ac:dyDescent="0.25">
      <c r="A31" s="188">
        <f t="shared" si="0"/>
        <v>26</v>
      </c>
      <c r="B31" s="108" t="str">
        <f>"00.03.27.1.1.1.1.A."&amp;C31&amp;D31&amp;M31</f>
        <v>00.03.27.1.1.1.1.A.26.2017</v>
      </c>
      <c r="C31" s="17">
        <v>26</v>
      </c>
      <c r="D31" s="17" t="s">
        <v>649</v>
      </c>
      <c r="E31" s="16" t="s">
        <v>141</v>
      </c>
      <c r="F31" s="15" t="s">
        <v>395</v>
      </c>
      <c r="G31" s="15" t="s">
        <v>176</v>
      </c>
      <c r="H31" s="15" t="s">
        <v>0</v>
      </c>
      <c r="I31" s="17" t="s">
        <v>624</v>
      </c>
      <c r="J31" s="15" t="s">
        <v>331</v>
      </c>
      <c r="K31" s="18" t="s">
        <v>392</v>
      </c>
      <c r="L31" s="18"/>
      <c r="M31" s="18">
        <v>2017</v>
      </c>
      <c r="N31" s="101" t="s">
        <v>622</v>
      </c>
      <c r="O31" s="101" t="s">
        <v>622</v>
      </c>
    </row>
    <row r="32" spans="1:15" ht="15.75" x14ac:dyDescent="0.25">
      <c r="A32" s="188">
        <f t="shared" si="0"/>
        <v>27</v>
      </c>
      <c r="B32" s="108" t="str">
        <f>"00.03.27.1.1.1.1.A."&amp;C32&amp;D32&amp;M32</f>
        <v>00.03.27.1.1.1.1.A.27.2019</v>
      </c>
      <c r="C32" s="17">
        <v>27</v>
      </c>
      <c r="D32" s="17" t="s">
        <v>649</v>
      </c>
      <c r="E32" s="22" t="s">
        <v>354</v>
      </c>
      <c r="F32" s="15" t="s">
        <v>342</v>
      </c>
      <c r="G32" s="15" t="s">
        <v>343</v>
      </c>
      <c r="H32" s="15" t="s">
        <v>369</v>
      </c>
      <c r="I32" s="17" t="s">
        <v>624</v>
      </c>
      <c r="J32" s="15" t="s">
        <v>148</v>
      </c>
      <c r="K32" s="18" t="s">
        <v>392</v>
      </c>
      <c r="L32" s="18"/>
      <c r="M32" s="21">
        <v>2019</v>
      </c>
      <c r="N32" s="101" t="s">
        <v>622</v>
      </c>
      <c r="O32" s="101" t="s">
        <v>622</v>
      </c>
    </row>
    <row r="33" spans="1:15" ht="15.75" x14ac:dyDescent="0.25">
      <c r="A33" s="188">
        <f t="shared" si="0"/>
        <v>28</v>
      </c>
      <c r="B33" s="108" t="str">
        <f>"00.03.27.1.1.1.1.A."&amp;C33&amp;D33&amp;M33</f>
        <v>00.03.27.1.1.1.1.A.28.2020</v>
      </c>
      <c r="C33" s="17">
        <v>28</v>
      </c>
      <c r="D33" s="17" t="s">
        <v>649</v>
      </c>
      <c r="E33" s="22" t="s">
        <v>483</v>
      </c>
      <c r="F33" s="15" t="s">
        <v>172</v>
      </c>
      <c r="G33" s="15" t="s">
        <v>487</v>
      </c>
      <c r="H33" s="15" t="s">
        <v>488</v>
      </c>
      <c r="I33" s="17" t="s">
        <v>624</v>
      </c>
      <c r="J33" s="15" t="s">
        <v>544</v>
      </c>
      <c r="K33" s="18" t="s">
        <v>392</v>
      </c>
      <c r="L33" s="18"/>
      <c r="M33" s="21">
        <v>2020</v>
      </c>
      <c r="N33" s="101" t="s">
        <v>622</v>
      </c>
      <c r="O33" s="101" t="s">
        <v>622</v>
      </c>
    </row>
    <row r="34" spans="1:15" ht="15.75" x14ac:dyDescent="0.25">
      <c r="A34" s="188">
        <f t="shared" si="0"/>
        <v>29</v>
      </c>
      <c r="B34" s="108" t="str">
        <f>"00.03.27.1.1.1.1.A."&amp;C34&amp;D34&amp;M34</f>
        <v>00.03.27.1.1.1.1.A.29.2021</v>
      </c>
      <c r="C34" s="17">
        <v>29</v>
      </c>
      <c r="D34" s="17" t="s">
        <v>649</v>
      </c>
      <c r="E34" s="22" t="s">
        <v>467</v>
      </c>
      <c r="F34" s="15" t="s">
        <v>518</v>
      </c>
      <c r="G34" s="15" t="s">
        <v>581</v>
      </c>
      <c r="H34" s="15" t="s">
        <v>610</v>
      </c>
      <c r="I34" s="17" t="s">
        <v>624</v>
      </c>
      <c r="J34" s="15" t="s">
        <v>544</v>
      </c>
      <c r="K34" s="18" t="s">
        <v>392</v>
      </c>
      <c r="L34" s="18"/>
      <c r="M34" s="21">
        <v>2021</v>
      </c>
      <c r="N34" s="101" t="s">
        <v>622</v>
      </c>
      <c r="O34" s="101" t="s">
        <v>622</v>
      </c>
    </row>
    <row r="35" spans="1:15" ht="15.75" x14ac:dyDescent="0.25">
      <c r="A35" s="188">
        <f t="shared" si="0"/>
        <v>30</v>
      </c>
      <c r="B35" s="108" t="str">
        <f>"00.03.27.1.1.1.1.A."&amp;C35&amp;D35&amp;M35</f>
        <v>00.03.27.1.1.1.1.A.30.2021</v>
      </c>
      <c r="C35" s="17">
        <v>30</v>
      </c>
      <c r="D35" s="17" t="s">
        <v>649</v>
      </c>
      <c r="E35" s="22" t="s">
        <v>607</v>
      </c>
      <c r="F35" s="15" t="s">
        <v>609</v>
      </c>
      <c r="G35" s="15" t="s">
        <v>608</v>
      </c>
      <c r="H35" s="15" t="s">
        <v>0</v>
      </c>
      <c r="I35" s="17" t="s">
        <v>624</v>
      </c>
      <c r="J35" s="15" t="s">
        <v>544</v>
      </c>
      <c r="K35" s="18" t="s">
        <v>392</v>
      </c>
      <c r="L35" s="18"/>
      <c r="M35" s="21">
        <v>2021</v>
      </c>
      <c r="N35" s="101" t="s">
        <v>622</v>
      </c>
      <c r="O35" s="21"/>
    </row>
    <row r="36" spans="1:15" ht="15.75" x14ac:dyDescent="0.25">
      <c r="A36" s="188">
        <f>ROW()-ROW($A$5)</f>
        <v>31</v>
      </c>
      <c r="B36" s="108" t="str">
        <f>"00.03.27.1.1.1.1.A."&amp;C36&amp;D36&amp;M36</f>
        <v>00.03.27.1.1.1.1.A..2020</v>
      </c>
      <c r="C36" s="17"/>
      <c r="D36" s="17" t="s">
        <v>649</v>
      </c>
      <c r="E36" s="22" t="s">
        <v>788</v>
      </c>
      <c r="F36" s="15" t="s">
        <v>0</v>
      </c>
      <c r="G36" s="15" t="s">
        <v>0</v>
      </c>
      <c r="H36" s="15" t="s">
        <v>0</v>
      </c>
      <c r="I36" s="17" t="s">
        <v>624</v>
      </c>
      <c r="J36" s="15" t="s">
        <v>544</v>
      </c>
      <c r="K36" s="18" t="s">
        <v>392</v>
      </c>
      <c r="L36" s="18"/>
      <c r="M36" s="21">
        <v>2020</v>
      </c>
      <c r="N36" s="101"/>
      <c r="O36" s="21"/>
    </row>
    <row r="37" spans="1:15" s="162" customFormat="1" ht="15.75" x14ac:dyDescent="0.25">
      <c r="A37" s="188">
        <f t="shared" si="0"/>
        <v>32</v>
      </c>
      <c r="B37" s="156" t="str">
        <f>"00.03.27.1.1.1.1.A."&amp;C37&amp;D37&amp;M37</f>
        <v>00.03.27.1.1.1.1.A.31.2022</v>
      </c>
      <c r="C37" s="157">
        <v>31</v>
      </c>
      <c r="D37" s="158" t="s">
        <v>649</v>
      </c>
      <c r="E37" s="154" t="s">
        <v>697</v>
      </c>
      <c r="F37" s="158"/>
      <c r="G37" s="158"/>
      <c r="H37" s="158"/>
      <c r="I37" s="159"/>
      <c r="J37" s="160"/>
      <c r="K37" s="161"/>
      <c r="L37" s="158" t="s">
        <v>698</v>
      </c>
      <c r="M37" s="158">
        <v>2022</v>
      </c>
      <c r="N37" s="158"/>
      <c r="O37" s="158"/>
    </row>
    <row r="38" spans="1:15" customFormat="1" ht="15.75" x14ac:dyDescent="0.25">
      <c r="A38" s="188">
        <f t="shared" si="0"/>
        <v>33</v>
      </c>
      <c r="B38" s="58" t="s">
        <v>675</v>
      </c>
      <c r="C38" s="17">
        <v>32</v>
      </c>
      <c r="D38" s="130" t="s">
        <v>649</v>
      </c>
      <c r="E38" s="130" t="s">
        <v>672</v>
      </c>
      <c r="F38" s="127" t="s">
        <v>219</v>
      </c>
      <c r="G38" s="133" t="s">
        <v>673</v>
      </c>
      <c r="H38" s="131"/>
      <c r="I38" s="131" t="s">
        <v>624</v>
      </c>
      <c r="J38" s="131" t="s">
        <v>148</v>
      </c>
      <c r="K38" s="125" t="s">
        <v>638</v>
      </c>
      <c r="L38" s="125"/>
      <c r="M38" s="125">
        <v>2022</v>
      </c>
      <c r="N38" s="128" t="s">
        <v>674</v>
      </c>
      <c r="O38" s="127"/>
    </row>
    <row r="39" spans="1:15" customFormat="1" ht="15.75" x14ac:dyDescent="0.25">
      <c r="A39" s="188">
        <f t="shared" si="0"/>
        <v>34</v>
      </c>
      <c r="B39" s="108" t="str">
        <f>"00.03.27.1.1.1.1.A."&amp;C39&amp;D39&amp;M39</f>
        <v>00.03.27.1.1.1.1.A.33.2022</v>
      </c>
      <c r="C39" s="17">
        <v>33</v>
      </c>
      <c r="D39" s="130" t="s">
        <v>649</v>
      </c>
      <c r="E39" s="144" t="s">
        <v>706</v>
      </c>
      <c r="F39" s="151"/>
      <c r="G39" s="152"/>
      <c r="H39" s="150"/>
      <c r="I39" s="150" t="s">
        <v>624</v>
      </c>
      <c r="J39" s="150" t="s">
        <v>148</v>
      </c>
      <c r="K39" s="145" t="s">
        <v>638</v>
      </c>
      <c r="L39" s="145" t="s">
        <v>707</v>
      </c>
      <c r="M39" s="145">
        <v>2022</v>
      </c>
      <c r="N39" s="128" t="s">
        <v>674</v>
      </c>
      <c r="O39" s="127"/>
    </row>
    <row r="40" spans="1:15" ht="15.75" x14ac:dyDescent="0.25">
      <c r="A40" s="188">
        <f t="shared" si="0"/>
        <v>35</v>
      </c>
      <c r="B40" s="173" t="str">
        <f>"00.03.27.1.1.1.1.A."&amp;C40&amp;D40&amp;M40</f>
        <v>00.03.27.1.1.1.1.A.34.2022</v>
      </c>
      <c r="C40" s="17">
        <v>34</v>
      </c>
      <c r="D40" s="17" t="s">
        <v>649</v>
      </c>
      <c r="E40" s="54" t="s">
        <v>410</v>
      </c>
      <c r="F40" s="127" t="s">
        <v>729</v>
      </c>
      <c r="G40" s="133" t="s">
        <v>733</v>
      </c>
      <c r="H40" s="15">
        <v>2108010095</v>
      </c>
      <c r="I40" s="150" t="s">
        <v>624</v>
      </c>
      <c r="J40" s="150" t="s">
        <v>148</v>
      </c>
      <c r="K40" s="41" t="s">
        <v>638</v>
      </c>
      <c r="L40" s="41" t="s">
        <v>698</v>
      </c>
      <c r="M40" s="37">
        <v>2022</v>
      </c>
      <c r="N40" s="101" t="s">
        <v>731</v>
      </c>
      <c r="O40" s="21"/>
    </row>
    <row r="41" spans="1:15" s="177" customFormat="1" ht="15.75" x14ac:dyDescent="0.25">
      <c r="A41" s="188">
        <f t="shared" si="0"/>
        <v>36</v>
      </c>
      <c r="B41" s="178" t="str">
        <f>"00.03.27.1.1.1.1.A."&amp;C41&amp;D41&amp;M41</f>
        <v>00.03.27.1.1.1.1.A.35.2022</v>
      </c>
      <c r="C41" s="179">
        <v>35</v>
      </c>
      <c r="D41" s="180" t="s">
        <v>649</v>
      </c>
      <c r="E41" s="181" t="s">
        <v>402</v>
      </c>
      <c r="F41" s="182" t="s">
        <v>518</v>
      </c>
      <c r="G41" s="174"/>
      <c r="H41" s="174"/>
      <c r="I41" s="174" t="s">
        <v>624</v>
      </c>
      <c r="J41" s="183" t="s">
        <v>148</v>
      </c>
      <c r="K41" s="175" t="s">
        <v>638</v>
      </c>
      <c r="L41" s="182" t="s">
        <v>707</v>
      </c>
      <c r="M41" s="182">
        <v>2022</v>
      </c>
      <c r="N41" s="176"/>
      <c r="O41" s="176"/>
    </row>
    <row r="42" spans="1:15" ht="15.75" x14ac:dyDescent="0.25">
      <c r="A42" s="188">
        <f t="shared" si="0"/>
        <v>37</v>
      </c>
      <c r="B42" s="173" t="str">
        <f>"00.03.27.1.1.1.1.A."&amp;C42&amp;D42&amp;M42</f>
        <v>00.03.27.1.1.1.1.A.36.2022</v>
      </c>
      <c r="C42" s="17">
        <v>36</v>
      </c>
      <c r="D42" s="130" t="s">
        <v>649</v>
      </c>
      <c r="E42" s="38" t="s">
        <v>359</v>
      </c>
      <c r="F42" s="37" t="s">
        <v>747</v>
      </c>
      <c r="G42" s="39" t="s">
        <v>749</v>
      </c>
      <c r="H42" s="39"/>
      <c r="I42" s="39" t="s">
        <v>624</v>
      </c>
      <c r="J42" s="40" t="s">
        <v>148</v>
      </c>
      <c r="K42" s="184" t="s">
        <v>638</v>
      </c>
      <c r="L42" s="37" t="s">
        <v>748</v>
      </c>
      <c r="M42" s="37">
        <v>2022</v>
      </c>
      <c r="N42" s="21" t="s">
        <v>674</v>
      </c>
      <c r="O42" s="21"/>
    </row>
    <row r="43" spans="1:15" ht="15.75" x14ac:dyDescent="0.25">
      <c r="A43" s="188">
        <f t="shared" si="0"/>
        <v>38</v>
      </c>
      <c r="B43" s="173" t="str">
        <f>"00.03.27.1.1.1.1.A."&amp;C43&amp;D43&amp;M43</f>
        <v>00.03.27.1.1.1.1.A.37.2022</v>
      </c>
      <c r="C43" s="17">
        <v>37</v>
      </c>
      <c r="D43" s="130" t="s">
        <v>649</v>
      </c>
      <c r="E43" s="38" t="s">
        <v>750</v>
      </c>
      <c r="F43" s="37" t="s">
        <v>157</v>
      </c>
      <c r="G43" s="39"/>
      <c r="H43" s="39"/>
      <c r="I43" s="39" t="s">
        <v>624</v>
      </c>
      <c r="J43" s="40" t="s">
        <v>148</v>
      </c>
      <c r="K43" s="184" t="s">
        <v>638</v>
      </c>
      <c r="L43" s="37" t="s">
        <v>753</v>
      </c>
      <c r="M43" s="37">
        <v>2022</v>
      </c>
      <c r="N43" s="21"/>
      <c r="O43" s="21"/>
    </row>
    <row r="44" spans="1:15" ht="15.75" x14ac:dyDescent="0.25">
      <c r="A44" s="188">
        <f t="shared" si="0"/>
        <v>39</v>
      </c>
      <c r="B44" s="173" t="str">
        <f>"00.03.27.1.1.1.1.A."&amp;C44&amp;D44&amp;M44</f>
        <v>00.03.27.1.1.1.1.A.38.2022</v>
      </c>
      <c r="C44" s="17">
        <v>38</v>
      </c>
      <c r="D44" s="130" t="s">
        <v>649</v>
      </c>
      <c r="E44" s="38" t="s">
        <v>751</v>
      </c>
      <c r="F44" s="37" t="s">
        <v>752</v>
      </c>
      <c r="G44" s="39"/>
      <c r="H44" s="39"/>
      <c r="I44" s="39" t="s">
        <v>624</v>
      </c>
      <c r="J44" s="40" t="s">
        <v>148</v>
      </c>
      <c r="K44" s="184" t="s">
        <v>638</v>
      </c>
      <c r="L44" s="37" t="s">
        <v>657</v>
      </c>
      <c r="M44" s="37">
        <v>2022</v>
      </c>
      <c r="N44" s="21"/>
      <c r="O44" s="21"/>
    </row>
    <row r="45" spans="1:15" ht="15.75" x14ac:dyDescent="0.25">
      <c r="A45" s="188">
        <f t="shared" si="0"/>
        <v>40</v>
      </c>
      <c r="B45" s="173" t="str">
        <f>"00.03.27.1.1.1.1.A."&amp;C45&amp;D45&amp;M45</f>
        <v>00.03.27.1.1.1.1.A.39.2022</v>
      </c>
      <c r="C45" s="17">
        <v>39</v>
      </c>
      <c r="D45" s="130" t="s">
        <v>649</v>
      </c>
      <c r="E45" s="38" t="s">
        <v>11</v>
      </c>
      <c r="F45" s="37"/>
      <c r="G45" s="39"/>
      <c r="H45" s="39"/>
      <c r="I45" s="39" t="s">
        <v>624</v>
      </c>
      <c r="J45" s="40" t="s">
        <v>148</v>
      </c>
      <c r="K45" s="184" t="s">
        <v>638</v>
      </c>
      <c r="L45" s="37" t="s">
        <v>658</v>
      </c>
      <c r="M45" s="37">
        <v>2022</v>
      </c>
      <c r="N45" s="21"/>
      <c r="O45" s="21"/>
    </row>
    <row r="46" spans="1:15" ht="15.75" x14ac:dyDescent="0.25">
      <c r="A46" s="188">
        <f t="shared" si="0"/>
        <v>41</v>
      </c>
      <c r="B46" s="173" t="str">
        <f>"00.03.27.1.1.1.1.A."&amp;C46&amp;D46&amp;M46</f>
        <v>00.03.27.1.1.1.1.A.40.2022</v>
      </c>
      <c r="C46" s="17">
        <v>40</v>
      </c>
      <c r="D46" s="130" t="s">
        <v>649</v>
      </c>
      <c r="E46" s="38" t="s">
        <v>792</v>
      </c>
      <c r="F46" s="37" t="s">
        <v>219</v>
      </c>
      <c r="G46" s="39" t="s">
        <v>793</v>
      </c>
      <c r="H46" s="39">
        <v>2108010093</v>
      </c>
      <c r="I46" s="39" t="s">
        <v>624</v>
      </c>
      <c r="J46" s="40" t="s">
        <v>148</v>
      </c>
      <c r="K46" s="184" t="s">
        <v>638</v>
      </c>
      <c r="L46" s="37" t="s">
        <v>658</v>
      </c>
      <c r="M46" s="37">
        <v>2022</v>
      </c>
      <c r="N46" s="21"/>
      <c r="O46" s="21"/>
    </row>
    <row r="47" spans="1:15" ht="15.75" x14ac:dyDescent="0.25">
      <c r="A47" s="188">
        <f t="shared" si="0"/>
        <v>42</v>
      </c>
      <c r="B47" s="173" t="str">
        <f>"00.03.27.1.1.1.1.A."&amp;C47&amp;D47&amp;M47</f>
        <v>00.03.27.1.1.1.1.A.41.2022</v>
      </c>
      <c r="C47" s="17">
        <v>41</v>
      </c>
      <c r="D47" s="130" t="s">
        <v>649</v>
      </c>
      <c r="E47" s="38" t="s">
        <v>677</v>
      </c>
      <c r="F47" s="37" t="s">
        <v>219</v>
      </c>
      <c r="G47" s="39" t="s">
        <v>794</v>
      </c>
      <c r="H47" s="39">
        <v>2110010264</v>
      </c>
      <c r="I47" s="39" t="s">
        <v>624</v>
      </c>
      <c r="J47" s="40" t="s">
        <v>148</v>
      </c>
      <c r="K47" s="184" t="s">
        <v>393</v>
      </c>
      <c r="L47" s="37" t="s">
        <v>658</v>
      </c>
      <c r="M47" s="37">
        <v>2022</v>
      </c>
      <c r="N47" s="21"/>
      <c r="O47" s="21"/>
    </row>
    <row r="48" spans="1:15" ht="15.75" x14ac:dyDescent="0.25">
      <c r="A48" s="188">
        <f t="shared" si="0"/>
        <v>43</v>
      </c>
      <c r="B48" s="173" t="str">
        <f>"00.03.27.1.1.1.1.A."&amp;C48&amp;D48&amp;M48</f>
        <v>00.03.27.1.1.1.1.A.42.2023</v>
      </c>
      <c r="C48" s="17">
        <v>42</v>
      </c>
      <c r="D48" s="130" t="s">
        <v>649</v>
      </c>
      <c r="E48" s="38" t="s">
        <v>4</v>
      </c>
      <c r="F48" s="35" t="s">
        <v>715</v>
      </c>
      <c r="G48" s="110" t="s">
        <v>845</v>
      </c>
      <c r="H48" s="39" t="s">
        <v>0</v>
      </c>
      <c r="I48" s="39" t="s">
        <v>624</v>
      </c>
      <c r="J48" s="40" t="s">
        <v>148</v>
      </c>
      <c r="K48" s="184" t="s">
        <v>638</v>
      </c>
      <c r="L48" s="37" t="s">
        <v>846</v>
      </c>
      <c r="M48" s="37">
        <v>2023</v>
      </c>
      <c r="N48" s="21"/>
      <c r="O48" s="21"/>
    </row>
    <row r="49" spans="1:15" ht="15.75" x14ac:dyDescent="0.25">
      <c r="A49" s="188">
        <f t="shared" si="0"/>
        <v>44</v>
      </c>
      <c r="B49" s="173" t="str">
        <f>"00.03.27.1.1.1.1.A."&amp;C49&amp;D49&amp;M49</f>
        <v>00.03.27.1.1.1.1.A.43.2023</v>
      </c>
      <c r="C49" s="17">
        <v>43</v>
      </c>
      <c r="D49" s="130" t="s">
        <v>649</v>
      </c>
      <c r="E49" s="38" t="s">
        <v>11</v>
      </c>
      <c r="F49" s="173" t="s">
        <v>154</v>
      </c>
      <c r="G49" s="215" t="s">
        <v>0</v>
      </c>
      <c r="H49" s="39" t="s">
        <v>0</v>
      </c>
      <c r="I49" s="39" t="s">
        <v>624</v>
      </c>
      <c r="J49" s="40" t="s">
        <v>148</v>
      </c>
      <c r="K49" s="184" t="s">
        <v>638</v>
      </c>
      <c r="L49" s="37" t="s">
        <v>748</v>
      </c>
      <c r="M49" s="37">
        <v>2023</v>
      </c>
      <c r="N49" s="21"/>
      <c r="O49" s="21"/>
    </row>
    <row r="50" spans="1:15" ht="15.75" x14ac:dyDescent="0.25">
      <c r="A50" s="188">
        <f t="shared" si="0"/>
        <v>45</v>
      </c>
      <c r="B50" s="173" t="str">
        <f>"00.03.27.1.1.1.1.A."&amp;C50&amp;D50&amp;M50</f>
        <v>00.03.27.1.1.1.1.A.44.2023</v>
      </c>
      <c r="C50" s="17">
        <v>44</v>
      </c>
      <c r="D50" s="130" t="s">
        <v>649</v>
      </c>
      <c r="E50" s="38" t="s">
        <v>483</v>
      </c>
      <c r="F50" s="35" t="s">
        <v>875</v>
      </c>
      <c r="G50" s="110" t="s">
        <v>876</v>
      </c>
      <c r="H50" s="39"/>
      <c r="I50" s="39" t="s">
        <v>624</v>
      </c>
      <c r="J50" s="40" t="s">
        <v>148</v>
      </c>
      <c r="K50" s="184" t="s">
        <v>638</v>
      </c>
      <c r="L50" s="37" t="s">
        <v>657</v>
      </c>
      <c r="M50" s="37">
        <v>2023</v>
      </c>
      <c r="N50" s="21"/>
      <c r="O50" s="21"/>
    </row>
    <row r="51" spans="1:15" ht="15.75" x14ac:dyDescent="0.25">
      <c r="A51" s="188">
        <f t="shared" si="0"/>
        <v>46</v>
      </c>
      <c r="B51" s="173" t="str">
        <f>"00.03.27.1.1.1.1.A."&amp;C51&amp;D51&amp;M51</f>
        <v>00.03.27.1.1.1.1.A.45.2023</v>
      </c>
      <c r="C51" s="17">
        <v>45</v>
      </c>
      <c r="D51" s="130" t="s">
        <v>649</v>
      </c>
      <c r="E51" s="38" t="s">
        <v>882</v>
      </c>
      <c r="F51" s="173" t="s">
        <v>154</v>
      </c>
      <c r="G51" s="215"/>
      <c r="H51" s="39"/>
      <c r="I51" s="39" t="s">
        <v>624</v>
      </c>
      <c r="J51" s="40" t="s">
        <v>148</v>
      </c>
      <c r="K51" s="184" t="s">
        <v>638</v>
      </c>
      <c r="L51" s="37" t="s">
        <v>657</v>
      </c>
      <c r="M51" s="37">
        <v>2023</v>
      </c>
      <c r="N51" s="21"/>
      <c r="O51" s="21"/>
    </row>
    <row r="52" spans="1:15" ht="15.75" x14ac:dyDescent="0.25">
      <c r="A52" s="188">
        <f t="shared" si="0"/>
        <v>47</v>
      </c>
      <c r="B52" s="173" t="str">
        <f>"00.03.27.1.1.1.1.A."&amp;C52&amp;D52&amp;M52</f>
        <v>00.03.27.1.1.1.1.A.46.2023</v>
      </c>
      <c r="C52" s="17">
        <v>46</v>
      </c>
      <c r="D52" s="130" t="s">
        <v>649</v>
      </c>
      <c r="E52" s="38" t="s">
        <v>882</v>
      </c>
      <c r="F52" s="173" t="s">
        <v>154</v>
      </c>
      <c r="G52" s="215"/>
      <c r="H52" s="39"/>
      <c r="I52" s="39" t="s">
        <v>624</v>
      </c>
      <c r="J52" s="40" t="s">
        <v>148</v>
      </c>
      <c r="K52" s="184" t="s">
        <v>638</v>
      </c>
      <c r="L52" s="37" t="s">
        <v>657</v>
      </c>
      <c r="M52" s="37">
        <v>2023</v>
      </c>
      <c r="N52" s="21"/>
      <c r="O52" s="21"/>
    </row>
    <row r="53" spans="1:15" ht="15.75" x14ac:dyDescent="0.25">
      <c r="A53" s="188">
        <f t="shared" si="0"/>
        <v>48</v>
      </c>
      <c r="B53" s="173" t="str">
        <f>"00.03.27.1.1.1.1.A."&amp;C53&amp;D53&amp;M53</f>
        <v>00.03.27.1.1.1.1.A.47.2023</v>
      </c>
      <c r="C53" s="17">
        <v>47</v>
      </c>
      <c r="D53" s="130" t="s">
        <v>649</v>
      </c>
      <c r="E53" s="38" t="s">
        <v>882</v>
      </c>
      <c r="F53" s="173" t="s">
        <v>154</v>
      </c>
      <c r="G53" s="215"/>
      <c r="H53" s="39"/>
      <c r="I53" s="39" t="s">
        <v>624</v>
      </c>
      <c r="J53" s="40" t="s">
        <v>148</v>
      </c>
      <c r="K53" s="184" t="s">
        <v>638</v>
      </c>
      <c r="L53" s="37" t="s">
        <v>657</v>
      </c>
      <c r="M53" s="37">
        <v>2023</v>
      </c>
      <c r="N53" s="21"/>
      <c r="O53" s="21"/>
    </row>
    <row r="54" spans="1:15" ht="15.75" x14ac:dyDescent="0.25">
      <c r="A54" s="188">
        <f t="shared" si="0"/>
        <v>49</v>
      </c>
      <c r="B54" s="173" t="str">
        <f>"00.03.27.1.1.1.1.A."&amp;C54&amp;D54&amp;M54</f>
        <v>00.03.27.1.1.1.1.A.48.2023</v>
      </c>
      <c r="C54" s="17">
        <v>48</v>
      </c>
      <c r="D54" s="130" t="s">
        <v>649</v>
      </c>
      <c r="E54" s="38" t="s">
        <v>882</v>
      </c>
      <c r="F54" s="173" t="s">
        <v>154</v>
      </c>
      <c r="G54" s="215"/>
      <c r="H54" s="39"/>
      <c r="I54" s="39" t="s">
        <v>624</v>
      </c>
      <c r="J54" s="40" t="s">
        <v>148</v>
      </c>
      <c r="K54" s="184" t="s">
        <v>638</v>
      </c>
      <c r="L54" s="37" t="s">
        <v>657</v>
      </c>
      <c r="M54" s="37">
        <v>2023</v>
      </c>
      <c r="N54" s="21"/>
      <c r="O54" s="21"/>
    </row>
    <row r="55" spans="1:15" ht="15.75" x14ac:dyDescent="0.25">
      <c r="A55" s="188">
        <f t="shared" si="0"/>
        <v>50</v>
      </c>
      <c r="B55" s="173" t="str">
        <f>"00.03.27.1.1.1.1.A."&amp;C55&amp;D55&amp;M55</f>
        <v>00.03.27.1.1.1.1.A.49.2023</v>
      </c>
      <c r="C55" s="17">
        <v>49</v>
      </c>
      <c r="D55" s="130" t="s">
        <v>649</v>
      </c>
      <c r="E55" s="38" t="s">
        <v>857</v>
      </c>
      <c r="F55" s="173" t="s">
        <v>154</v>
      </c>
      <c r="G55" s="215"/>
      <c r="H55" s="39"/>
      <c r="I55" s="39" t="s">
        <v>624</v>
      </c>
      <c r="J55" s="40" t="s">
        <v>148</v>
      </c>
      <c r="K55" s="184" t="s">
        <v>638</v>
      </c>
      <c r="L55" s="37" t="s">
        <v>657</v>
      </c>
      <c r="M55" s="37">
        <v>2023</v>
      </c>
      <c r="N55" s="21"/>
      <c r="O55" s="21"/>
    </row>
    <row r="56" spans="1:15" ht="15.75" x14ac:dyDescent="0.25">
      <c r="A56" s="188">
        <f t="shared" si="0"/>
        <v>51</v>
      </c>
      <c r="B56" s="173" t="str">
        <f>"00.03.27.1.1.1.1.A."&amp;C56&amp;D56&amp;M56</f>
        <v>00.03.27.1.1.1.1.A.50.2023</v>
      </c>
      <c r="C56" s="17">
        <v>50</v>
      </c>
      <c r="D56" s="130" t="s">
        <v>649</v>
      </c>
      <c r="E56" s="38" t="s">
        <v>857</v>
      </c>
      <c r="F56" s="173" t="s">
        <v>154</v>
      </c>
      <c r="G56" s="215"/>
      <c r="H56" s="39"/>
      <c r="I56" s="39" t="s">
        <v>624</v>
      </c>
      <c r="J56" s="40" t="s">
        <v>148</v>
      </c>
      <c r="K56" s="184" t="s">
        <v>638</v>
      </c>
      <c r="L56" s="37" t="s">
        <v>657</v>
      </c>
      <c r="M56" s="37">
        <v>2023</v>
      </c>
      <c r="N56" s="21"/>
      <c r="O56" s="21"/>
    </row>
    <row r="57" spans="1:15" ht="15.75" x14ac:dyDescent="0.25">
      <c r="A57" s="188">
        <f t="shared" si="0"/>
        <v>52</v>
      </c>
      <c r="B57" s="173" t="str">
        <f>"00.03.27.1.1.1.1.A."&amp;C57&amp;D57&amp;M57</f>
        <v>00.03.27.1.1.1.1.A.51.2023</v>
      </c>
      <c r="C57" s="17">
        <v>51</v>
      </c>
      <c r="D57" s="130" t="s">
        <v>649</v>
      </c>
      <c r="E57" s="38" t="s">
        <v>857</v>
      </c>
      <c r="F57" s="173" t="s">
        <v>154</v>
      </c>
      <c r="G57" s="215"/>
      <c r="H57" s="39"/>
      <c r="I57" s="39" t="s">
        <v>624</v>
      </c>
      <c r="J57" s="40" t="s">
        <v>148</v>
      </c>
      <c r="K57" s="184" t="s">
        <v>638</v>
      </c>
      <c r="L57" s="37" t="s">
        <v>657</v>
      </c>
      <c r="M57" s="37">
        <v>2023</v>
      </c>
      <c r="N57" s="21"/>
      <c r="O57" s="21"/>
    </row>
    <row r="58" spans="1:15" ht="15.75" x14ac:dyDescent="0.25">
      <c r="A58" s="188">
        <f t="shared" si="0"/>
        <v>53</v>
      </c>
      <c r="B58" s="173" t="str">
        <f>"00.03.27.1.1.1.1.A."&amp;C58&amp;D58&amp;M58</f>
        <v>00.03.27.1.1.1.1.A.52.2023</v>
      </c>
      <c r="C58" s="17">
        <v>52</v>
      </c>
      <c r="D58" s="130" t="s">
        <v>649</v>
      </c>
      <c r="E58" s="38" t="s">
        <v>857</v>
      </c>
      <c r="F58" s="173" t="s">
        <v>154</v>
      </c>
      <c r="G58" s="215"/>
      <c r="H58" s="39"/>
      <c r="I58" s="39" t="s">
        <v>624</v>
      </c>
      <c r="J58" s="40" t="s">
        <v>148</v>
      </c>
      <c r="K58" s="184" t="s">
        <v>638</v>
      </c>
      <c r="L58" s="37" t="s">
        <v>657</v>
      </c>
      <c r="M58" s="37">
        <v>2023</v>
      </c>
      <c r="N58" s="21"/>
      <c r="O58" s="21"/>
    </row>
    <row r="59" spans="1:15" ht="15.75" x14ac:dyDescent="0.25">
      <c r="A59" s="188">
        <f t="shared" si="0"/>
        <v>54</v>
      </c>
      <c r="B59" s="173" t="str">
        <f>"00.03.27.1.1.1.1.A."&amp;C59&amp;D59&amp;M59</f>
        <v>00.03.27.1.1.1.1.A.53.2023</v>
      </c>
      <c r="C59" s="17">
        <v>53</v>
      </c>
      <c r="D59" s="130" t="s">
        <v>649</v>
      </c>
      <c r="E59" s="38" t="s">
        <v>857</v>
      </c>
      <c r="F59" s="173" t="s">
        <v>154</v>
      </c>
      <c r="G59" s="215"/>
      <c r="H59" s="39"/>
      <c r="I59" s="39" t="s">
        <v>624</v>
      </c>
      <c r="J59" s="40" t="s">
        <v>148</v>
      </c>
      <c r="K59" s="184" t="s">
        <v>638</v>
      </c>
      <c r="L59" s="37" t="s">
        <v>657</v>
      </c>
      <c r="M59" s="37">
        <v>2023</v>
      </c>
      <c r="N59" s="21"/>
      <c r="O59" s="21"/>
    </row>
    <row r="60" spans="1:15" ht="15.75" x14ac:dyDescent="0.25">
      <c r="A60" s="188">
        <f t="shared" si="0"/>
        <v>55</v>
      </c>
      <c r="B60" s="173" t="str">
        <f>"00.03.27.1.1.1.1.A."&amp;C60&amp;D60&amp;M60</f>
        <v>00.03.27.1.1.1.1.A.54.2023</v>
      </c>
      <c r="C60" s="17">
        <v>54</v>
      </c>
      <c r="D60" s="130" t="s">
        <v>649</v>
      </c>
      <c r="E60" s="38" t="s">
        <v>857</v>
      </c>
      <c r="F60" s="173" t="s">
        <v>154</v>
      </c>
      <c r="G60" s="215"/>
      <c r="H60" s="39"/>
      <c r="I60" s="39" t="s">
        <v>624</v>
      </c>
      <c r="J60" s="40" t="s">
        <v>148</v>
      </c>
      <c r="K60" s="184" t="s">
        <v>638</v>
      </c>
      <c r="L60" s="37" t="s">
        <v>657</v>
      </c>
      <c r="M60" s="37">
        <v>2023</v>
      </c>
      <c r="N60" s="21"/>
      <c r="O60" s="21"/>
    </row>
    <row r="61" spans="1:15" ht="15.75" x14ac:dyDescent="0.25">
      <c r="A61" s="188">
        <f t="shared" si="0"/>
        <v>56</v>
      </c>
      <c r="B61" s="173" t="str">
        <f>"00.03.27.1.1.1.1.A."&amp;C61&amp;D61&amp;M61</f>
        <v>00.03.27.1.1.1.1.A.55.2023</v>
      </c>
      <c r="C61" s="17">
        <v>55</v>
      </c>
      <c r="D61" s="130" t="s">
        <v>649</v>
      </c>
      <c r="E61" s="38" t="s">
        <v>857</v>
      </c>
      <c r="F61" s="173" t="s">
        <v>154</v>
      </c>
      <c r="G61" s="215"/>
      <c r="H61" s="39"/>
      <c r="I61" s="39" t="s">
        <v>624</v>
      </c>
      <c r="J61" s="40" t="s">
        <v>148</v>
      </c>
      <c r="K61" s="184" t="s">
        <v>638</v>
      </c>
      <c r="L61" s="37" t="s">
        <v>657</v>
      </c>
      <c r="M61" s="37">
        <v>2023</v>
      </c>
      <c r="N61" s="21"/>
      <c r="O61" s="21"/>
    </row>
    <row r="62" spans="1:15" ht="15.75" x14ac:dyDescent="0.25">
      <c r="A62" s="188">
        <f t="shared" si="0"/>
        <v>57</v>
      </c>
      <c r="B62" s="173" t="str">
        <f>"00.03.27.1.1.1.1.A."&amp;C62&amp;D62&amp;M62</f>
        <v>00.03.27.1.1.1.1.A.56.2023</v>
      </c>
      <c r="C62" s="17">
        <v>56</v>
      </c>
      <c r="D62" s="130" t="s">
        <v>649</v>
      </c>
      <c r="E62" s="38" t="s">
        <v>120</v>
      </c>
      <c r="F62" s="151" t="s">
        <v>875</v>
      </c>
      <c r="G62" s="110" t="s">
        <v>883</v>
      </c>
      <c r="H62" s="39"/>
      <c r="I62" s="39" t="s">
        <v>624</v>
      </c>
      <c r="J62" s="40" t="s">
        <v>148</v>
      </c>
      <c r="K62" s="184" t="s">
        <v>638</v>
      </c>
      <c r="L62" s="37" t="s">
        <v>658</v>
      </c>
      <c r="M62" s="37">
        <v>2023</v>
      </c>
      <c r="N62" s="21"/>
      <c r="O62" s="21"/>
    </row>
    <row r="63" spans="1:15" x14ac:dyDescent="0.25">
      <c r="A63" s="188">
        <f t="shared" si="0"/>
        <v>58</v>
      </c>
      <c r="B63" s="173" t="str">
        <f>"00.03.27.1.1.1.1.A."&amp;C63&amp;D63&amp;M63</f>
        <v>00.03.27.1.1.1.1.A.57.2023</v>
      </c>
      <c r="C63" s="17">
        <v>57</v>
      </c>
      <c r="D63" s="17" t="s">
        <v>649</v>
      </c>
      <c r="E63" s="16" t="s">
        <v>402</v>
      </c>
      <c r="F63" s="35" t="s">
        <v>718</v>
      </c>
      <c r="G63" s="35" t="s">
        <v>871</v>
      </c>
      <c r="H63" s="35" t="s">
        <v>890</v>
      </c>
      <c r="I63" s="17" t="s">
        <v>624</v>
      </c>
      <c r="J63" s="17" t="s">
        <v>544</v>
      </c>
      <c r="K63" s="18" t="s">
        <v>392</v>
      </c>
      <c r="L63" s="18" t="s">
        <v>659</v>
      </c>
      <c r="M63" s="18">
        <v>2023</v>
      </c>
      <c r="N63" s="101" t="s">
        <v>622</v>
      </c>
      <c r="O63" s="101" t="s">
        <v>622</v>
      </c>
    </row>
    <row r="64" spans="1:15" s="78" customFormat="1" ht="15.75" x14ac:dyDescent="0.25">
      <c r="A64" s="15"/>
      <c r="B64" s="142"/>
      <c r="C64" s="17"/>
      <c r="D64" s="130"/>
      <c r="E64" s="143"/>
      <c r="F64" s="112"/>
      <c r="G64" s="104"/>
      <c r="H64" s="104"/>
      <c r="I64" s="104"/>
      <c r="J64" s="28"/>
      <c r="K64" s="26"/>
      <c r="L64" s="112"/>
      <c r="M64" s="112"/>
      <c r="N64" s="79"/>
      <c r="O64" s="79"/>
    </row>
    <row r="65" spans="1:15" ht="15.75" customHeight="1" x14ac:dyDescent="0.25">
      <c r="A65" s="67">
        <v>1</v>
      </c>
      <c r="B65" s="25" t="str">
        <f>"00.03.27.1.3.3.1.A."&amp; C65 &amp;D65&amp; M65</f>
        <v>00.03.27.1.3.3.1.A.1.2018</v>
      </c>
      <c r="C65" s="107">
        <v>1</v>
      </c>
      <c r="D65" s="17" t="s">
        <v>649</v>
      </c>
      <c r="E65" s="25" t="s">
        <v>402</v>
      </c>
      <c r="F65" s="26" t="s">
        <v>168</v>
      </c>
      <c r="G65" s="27" t="s">
        <v>284</v>
      </c>
      <c r="H65" s="27" t="s">
        <v>285</v>
      </c>
      <c r="I65" s="27" t="s">
        <v>18</v>
      </c>
      <c r="J65" s="28" t="s">
        <v>18</v>
      </c>
      <c r="K65" s="26" t="s">
        <v>393</v>
      </c>
      <c r="L65" s="26"/>
      <c r="M65" s="26">
        <v>2018</v>
      </c>
      <c r="N65" s="101" t="s">
        <v>622</v>
      </c>
      <c r="O65" s="101" t="s">
        <v>622</v>
      </c>
    </row>
    <row r="66" spans="1:15" x14ac:dyDescent="0.25">
      <c r="A66" s="15">
        <v>2</v>
      </c>
      <c r="B66" s="25" t="str">
        <f>"00.03.27.1.3.3.1.A."&amp; C66 &amp;D66&amp; M66</f>
        <v>00.03.27.1.3.3.1.A.2.2021</v>
      </c>
      <c r="C66" s="30">
        <v>2</v>
      </c>
      <c r="D66" s="17" t="s">
        <v>649</v>
      </c>
      <c r="E66" s="25" t="s">
        <v>402</v>
      </c>
      <c r="F66" s="21" t="s">
        <v>244</v>
      </c>
      <c r="G66" s="29" t="s">
        <v>524</v>
      </c>
      <c r="H66" s="29" t="s">
        <v>525</v>
      </c>
      <c r="I66" s="27" t="s">
        <v>18</v>
      </c>
      <c r="J66" s="17" t="s">
        <v>18</v>
      </c>
      <c r="K66" s="26" t="s">
        <v>393</v>
      </c>
      <c r="L66" s="26"/>
      <c r="M66" s="31">
        <v>2021</v>
      </c>
      <c r="N66" s="101" t="s">
        <v>622</v>
      </c>
      <c r="O66" s="101" t="s">
        <v>622</v>
      </c>
    </row>
    <row r="67" spans="1:15" x14ac:dyDescent="0.25">
      <c r="A67" s="67">
        <v>3</v>
      </c>
      <c r="B67" s="25" t="str">
        <f>"00.03.27.1.3.3.1.A."&amp; C67 &amp;D67&amp; M67</f>
        <v>00.03.27.1.3.3.1.A.3.2018</v>
      </c>
      <c r="C67" s="107">
        <v>3</v>
      </c>
      <c r="D67" s="17" t="s">
        <v>649</v>
      </c>
      <c r="E67" s="32" t="s">
        <v>20</v>
      </c>
      <c r="F67" s="21" t="s">
        <v>181</v>
      </c>
      <c r="G67" s="29" t="s">
        <v>0</v>
      </c>
      <c r="H67" s="29" t="s">
        <v>0</v>
      </c>
      <c r="I67" s="27" t="s">
        <v>18</v>
      </c>
      <c r="J67" s="17" t="s">
        <v>18</v>
      </c>
      <c r="K67" s="26" t="s">
        <v>393</v>
      </c>
      <c r="L67" s="26"/>
      <c r="M67" s="31">
        <v>2018</v>
      </c>
      <c r="N67" s="101" t="s">
        <v>622</v>
      </c>
      <c r="O67" s="21"/>
    </row>
    <row r="68" spans="1:15" x14ac:dyDescent="0.25">
      <c r="A68" s="15">
        <v>4</v>
      </c>
      <c r="B68" s="25" t="str">
        <f>"00.03.27.1.3.3.1.A."&amp; C68 &amp;D68&amp; M68</f>
        <v>00.03.27.1.3.3.1.A.4.2018</v>
      </c>
      <c r="C68" s="30">
        <v>4</v>
      </c>
      <c r="D68" s="17" t="s">
        <v>649</v>
      </c>
      <c r="E68" s="32" t="s">
        <v>20</v>
      </c>
      <c r="F68" s="21" t="s">
        <v>182</v>
      </c>
      <c r="G68" s="29" t="s">
        <v>0</v>
      </c>
      <c r="H68" s="29" t="s">
        <v>0</v>
      </c>
      <c r="I68" s="27" t="s">
        <v>18</v>
      </c>
      <c r="J68" s="17" t="s">
        <v>18</v>
      </c>
      <c r="K68" s="26" t="s">
        <v>393</v>
      </c>
      <c r="L68" s="26"/>
      <c r="M68" s="31">
        <v>2018</v>
      </c>
      <c r="N68" s="101" t="s">
        <v>622</v>
      </c>
      <c r="O68" s="21"/>
    </row>
    <row r="69" spans="1:15" x14ac:dyDescent="0.25">
      <c r="A69" s="67">
        <v>5</v>
      </c>
      <c r="B69" s="25" t="str">
        <f>"00.03.27.1.3.3.1.A."&amp; C69 &amp;D69&amp; M69</f>
        <v>00.03.27.1.3.3.1.A.5.2018</v>
      </c>
      <c r="C69" s="107">
        <v>5</v>
      </c>
      <c r="D69" s="17" t="s">
        <v>649</v>
      </c>
      <c r="E69" s="32" t="s">
        <v>20</v>
      </c>
      <c r="F69" s="21" t="s">
        <v>183</v>
      </c>
      <c r="G69" s="29" t="s">
        <v>0</v>
      </c>
      <c r="H69" s="29" t="s">
        <v>0</v>
      </c>
      <c r="I69" s="27" t="s">
        <v>18</v>
      </c>
      <c r="J69" s="17" t="s">
        <v>18</v>
      </c>
      <c r="K69" s="26" t="s">
        <v>393</v>
      </c>
      <c r="L69" s="26"/>
      <c r="M69" s="31">
        <v>2018</v>
      </c>
      <c r="N69" s="101" t="s">
        <v>622</v>
      </c>
      <c r="O69" s="21"/>
    </row>
    <row r="70" spans="1:15" x14ac:dyDescent="0.25">
      <c r="A70" s="15">
        <v>6</v>
      </c>
      <c r="B70" s="25" t="str">
        <f>"00.03.27.1.3.3.1.A."&amp; C70 &amp;D70&amp; M70</f>
        <v>00.03.27.1.3.3.1.A.6.2018</v>
      </c>
      <c r="C70" s="30">
        <v>6</v>
      </c>
      <c r="D70" s="17" t="s">
        <v>649</v>
      </c>
      <c r="E70" s="32" t="s">
        <v>20</v>
      </c>
      <c r="F70" s="21" t="s">
        <v>184</v>
      </c>
      <c r="G70" s="29" t="s">
        <v>0</v>
      </c>
      <c r="H70" s="29" t="s">
        <v>0</v>
      </c>
      <c r="I70" s="27" t="s">
        <v>18</v>
      </c>
      <c r="J70" s="17" t="s">
        <v>18</v>
      </c>
      <c r="K70" s="26" t="s">
        <v>393</v>
      </c>
      <c r="L70" s="26"/>
      <c r="M70" s="31">
        <v>2018</v>
      </c>
      <c r="N70" s="101" t="s">
        <v>622</v>
      </c>
      <c r="O70" s="21"/>
    </row>
    <row r="71" spans="1:15" x14ac:dyDescent="0.25">
      <c r="A71" s="67">
        <v>7</v>
      </c>
      <c r="B71" s="25" t="str">
        <f>"00.03.27.1.3.3.1.A."&amp; C71 &amp;D71&amp; M71</f>
        <v>00.03.27.1.3.3.1.A.7.2018</v>
      </c>
      <c r="C71" s="107">
        <v>7</v>
      </c>
      <c r="D71" s="17" t="s">
        <v>649</v>
      </c>
      <c r="E71" s="32" t="s">
        <v>20</v>
      </c>
      <c r="F71" s="21" t="s">
        <v>185</v>
      </c>
      <c r="G71" s="29" t="s">
        <v>0</v>
      </c>
      <c r="H71" s="29" t="s">
        <v>0</v>
      </c>
      <c r="I71" s="27" t="s">
        <v>18</v>
      </c>
      <c r="J71" s="17" t="s">
        <v>18</v>
      </c>
      <c r="K71" s="26" t="s">
        <v>393</v>
      </c>
      <c r="L71" s="26"/>
      <c r="M71" s="31">
        <v>2018</v>
      </c>
      <c r="N71" s="101" t="s">
        <v>622</v>
      </c>
      <c r="O71" s="21"/>
    </row>
    <row r="72" spans="1:15" x14ac:dyDescent="0.25">
      <c r="A72" s="15">
        <v>8</v>
      </c>
      <c r="B72" s="25" t="str">
        <f>"00.03.27.1.3.3.1.A."&amp; C72 &amp;D72&amp; M72</f>
        <v>00.03.27.1.3.3.1.A.8.2017</v>
      </c>
      <c r="C72" s="30">
        <v>8</v>
      </c>
      <c r="D72" s="17" t="s">
        <v>649</v>
      </c>
      <c r="E72" s="32" t="s">
        <v>1</v>
      </c>
      <c r="F72" s="21" t="s">
        <v>14</v>
      </c>
      <c r="G72" s="29" t="s">
        <v>286</v>
      </c>
      <c r="H72" s="29">
        <v>1506993</v>
      </c>
      <c r="I72" s="27" t="s">
        <v>18</v>
      </c>
      <c r="J72" s="17" t="s">
        <v>18</v>
      </c>
      <c r="K72" s="26" t="s">
        <v>393</v>
      </c>
      <c r="L72" s="26"/>
      <c r="M72" s="31">
        <v>2017</v>
      </c>
      <c r="N72" s="101" t="s">
        <v>622</v>
      </c>
      <c r="O72" s="21"/>
    </row>
    <row r="73" spans="1:15" x14ac:dyDescent="0.25">
      <c r="A73" s="67">
        <v>9</v>
      </c>
      <c r="B73" s="25" t="str">
        <f>"00.03.27.1.3.3.1.A."&amp; C73 &amp;D73&amp; M73</f>
        <v>00.03.27.1.3.3.1.A.9.2019</v>
      </c>
      <c r="C73" s="107">
        <v>9</v>
      </c>
      <c r="D73" s="17" t="s">
        <v>649</v>
      </c>
      <c r="E73" s="32" t="s">
        <v>1</v>
      </c>
      <c r="F73" s="21" t="s">
        <v>14</v>
      </c>
      <c r="G73" s="29" t="s">
        <v>286</v>
      </c>
      <c r="H73" s="29">
        <v>1508845</v>
      </c>
      <c r="I73" s="27" t="s">
        <v>18</v>
      </c>
      <c r="J73" s="17" t="s">
        <v>18</v>
      </c>
      <c r="K73" s="26" t="s">
        <v>393</v>
      </c>
      <c r="L73" s="26"/>
      <c r="M73" s="31">
        <v>2019</v>
      </c>
      <c r="N73" s="101" t="s">
        <v>622</v>
      </c>
      <c r="O73" s="21"/>
    </row>
    <row r="74" spans="1:15" x14ac:dyDescent="0.25">
      <c r="A74" s="15">
        <v>10</v>
      </c>
      <c r="B74" s="25" t="str">
        <f>"00.03.27.1.3.3.1.A."&amp; C74 &amp;D74&amp; M74</f>
        <v>00.03.27.1.3.3.1.A.10.2019</v>
      </c>
      <c r="C74" s="30">
        <v>10</v>
      </c>
      <c r="D74" s="17" t="s">
        <v>649</v>
      </c>
      <c r="E74" s="32" t="s">
        <v>125</v>
      </c>
      <c r="F74" s="21" t="s">
        <v>283</v>
      </c>
      <c r="G74" s="29" t="s">
        <v>286</v>
      </c>
      <c r="H74" s="29">
        <v>1506986</v>
      </c>
      <c r="I74" s="27" t="s">
        <v>18</v>
      </c>
      <c r="J74" s="17" t="s">
        <v>18</v>
      </c>
      <c r="K74" s="26" t="s">
        <v>393</v>
      </c>
      <c r="L74" s="26"/>
      <c r="M74" s="31">
        <v>2019</v>
      </c>
      <c r="N74" s="101" t="s">
        <v>622</v>
      </c>
      <c r="O74" s="21"/>
    </row>
    <row r="75" spans="1:15" x14ac:dyDescent="0.25">
      <c r="A75" s="67">
        <v>11</v>
      </c>
      <c r="B75" s="25" t="str">
        <f>"00.03.27.1.3.3.1.A."&amp; C75 &amp;D75&amp; M75</f>
        <v>00.03.27.1.3.3.1.A.11.2018</v>
      </c>
      <c r="C75" s="107">
        <v>11</v>
      </c>
      <c r="D75" s="17" t="s">
        <v>649</v>
      </c>
      <c r="E75" s="32" t="s">
        <v>158</v>
      </c>
      <c r="F75" s="21" t="s">
        <v>15</v>
      </c>
      <c r="G75" s="29" t="s">
        <v>0</v>
      </c>
      <c r="H75" s="29" t="s">
        <v>0</v>
      </c>
      <c r="I75" s="27" t="s">
        <v>18</v>
      </c>
      <c r="J75" s="17" t="s">
        <v>18</v>
      </c>
      <c r="K75" s="26" t="s">
        <v>393</v>
      </c>
      <c r="L75" s="26"/>
      <c r="M75" s="31">
        <v>2018</v>
      </c>
      <c r="N75" s="101" t="s">
        <v>622</v>
      </c>
      <c r="O75" s="21"/>
    </row>
    <row r="76" spans="1:15" x14ac:dyDescent="0.25">
      <c r="A76" s="15">
        <v>12</v>
      </c>
      <c r="B76" s="25" t="str">
        <f>"00.03.27.1.3.3.1.A."&amp; C76 &amp;D76&amp; M76</f>
        <v>00.03.27.1.3.3.1.A.12.2018</v>
      </c>
      <c r="C76" s="30">
        <v>12</v>
      </c>
      <c r="D76" s="17" t="s">
        <v>649</v>
      </c>
      <c r="E76" s="32" t="s">
        <v>188</v>
      </c>
      <c r="F76" s="21" t="s">
        <v>14</v>
      </c>
      <c r="G76" s="29" t="s">
        <v>189</v>
      </c>
      <c r="H76" s="29" t="s">
        <v>0</v>
      </c>
      <c r="I76" s="27" t="s">
        <v>18</v>
      </c>
      <c r="J76" s="17" t="s">
        <v>18</v>
      </c>
      <c r="K76" s="26" t="s">
        <v>393</v>
      </c>
      <c r="L76" s="26"/>
      <c r="M76" s="31">
        <v>2018</v>
      </c>
      <c r="N76" s="101" t="s">
        <v>622</v>
      </c>
      <c r="O76" s="21"/>
    </row>
    <row r="77" spans="1:15" x14ac:dyDescent="0.25">
      <c r="A77" s="67">
        <v>13</v>
      </c>
      <c r="B77" s="25" t="str">
        <f>"00.03.27.1.3.3.1.A."&amp; C77 &amp;D77&amp; M77</f>
        <v>00.03.27.1.3.3.1.A.13.2019</v>
      </c>
      <c r="C77" s="107">
        <v>13</v>
      </c>
      <c r="D77" s="17" t="s">
        <v>649</v>
      </c>
      <c r="E77" s="32" t="s">
        <v>416</v>
      </c>
      <c r="F77" s="21" t="s">
        <v>274</v>
      </c>
      <c r="G77" s="29" t="s">
        <v>275</v>
      </c>
      <c r="H77" s="33">
        <v>43371</v>
      </c>
      <c r="I77" s="27" t="s">
        <v>18</v>
      </c>
      <c r="J77" s="17" t="s">
        <v>18</v>
      </c>
      <c r="K77" s="26" t="s">
        <v>393</v>
      </c>
      <c r="L77" s="26"/>
      <c r="M77" s="31">
        <v>2019</v>
      </c>
      <c r="N77" s="101" t="s">
        <v>622</v>
      </c>
      <c r="O77" s="101" t="s">
        <v>622</v>
      </c>
    </row>
    <row r="78" spans="1:15" x14ac:dyDescent="0.25">
      <c r="A78" s="15">
        <v>14</v>
      </c>
      <c r="B78" s="25" t="str">
        <f>"00.03.27.1.3.3.1.A."&amp; C78 &amp;D78&amp; M78</f>
        <v>00.03.27.1.3.3.1.A.14.2020</v>
      </c>
      <c r="C78" s="30">
        <v>14</v>
      </c>
      <c r="D78" s="17" t="s">
        <v>649</v>
      </c>
      <c r="E78" s="32" t="s">
        <v>416</v>
      </c>
      <c r="F78" s="21" t="s">
        <v>274</v>
      </c>
      <c r="G78" s="29" t="s">
        <v>275</v>
      </c>
      <c r="H78" s="33">
        <v>43372</v>
      </c>
      <c r="I78" s="27" t="s">
        <v>18</v>
      </c>
      <c r="J78" s="17" t="s">
        <v>18</v>
      </c>
      <c r="K78" s="26" t="s">
        <v>393</v>
      </c>
      <c r="L78" s="26"/>
      <c r="M78" s="31">
        <v>2020</v>
      </c>
      <c r="N78" s="101" t="s">
        <v>622</v>
      </c>
      <c r="O78" s="101" t="s">
        <v>622</v>
      </c>
    </row>
    <row r="79" spans="1:15" x14ac:dyDescent="0.25">
      <c r="A79" s="67">
        <v>15</v>
      </c>
      <c r="B79" s="25" t="str">
        <f>"00.03.27.1.3.3.1.A."&amp; C79 &amp;D79&amp; M79</f>
        <v>00.03.27.1.3.3.1.A.15.2020</v>
      </c>
      <c r="C79" s="107">
        <v>15</v>
      </c>
      <c r="D79" s="17" t="s">
        <v>649</v>
      </c>
      <c r="E79" s="32" t="s">
        <v>528</v>
      </c>
      <c r="F79" s="21" t="s">
        <v>303</v>
      </c>
      <c r="G79" s="29" t="s">
        <v>529</v>
      </c>
      <c r="H79" s="33" t="s">
        <v>329</v>
      </c>
      <c r="I79" s="27" t="s">
        <v>18</v>
      </c>
      <c r="J79" s="17" t="s">
        <v>530</v>
      </c>
      <c r="K79" s="26" t="s">
        <v>393</v>
      </c>
      <c r="L79" s="26"/>
      <c r="M79" s="31">
        <v>2020</v>
      </c>
      <c r="N79" s="101" t="s">
        <v>622</v>
      </c>
      <c r="O79" s="101" t="s">
        <v>622</v>
      </c>
    </row>
    <row r="80" spans="1:15" x14ac:dyDescent="0.25">
      <c r="A80" s="15">
        <v>16</v>
      </c>
      <c r="B80" s="25" t="str">
        <f>"00.03.27.1.3.3.1.A."&amp; C80 &amp;D80&amp; M80</f>
        <v>00.03.27.1.3.3.1.A.16.2019</v>
      </c>
      <c r="C80" s="30">
        <v>16</v>
      </c>
      <c r="D80" s="17" t="s">
        <v>649</v>
      </c>
      <c r="E80" s="32" t="s">
        <v>141</v>
      </c>
      <c r="F80" s="21" t="s">
        <v>532</v>
      </c>
      <c r="G80" s="29" t="s">
        <v>176</v>
      </c>
      <c r="H80" s="33" t="s">
        <v>533</v>
      </c>
      <c r="I80" s="27" t="s">
        <v>18</v>
      </c>
      <c r="J80" s="17" t="s">
        <v>475</v>
      </c>
      <c r="K80" s="26" t="s">
        <v>393</v>
      </c>
      <c r="L80" s="26"/>
      <c r="M80" s="31">
        <v>2019</v>
      </c>
      <c r="N80" s="101" t="s">
        <v>622</v>
      </c>
      <c r="O80" s="21"/>
    </row>
    <row r="81" spans="1:15" x14ac:dyDescent="0.25">
      <c r="A81" s="67">
        <v>17</v>
      </c>
      <c r="B81" s="25" t="str">
        <f>"00.03.27.1.3.3.1.A."&amp; C81 &amp;D81&amp; M81</f>
        <v>00.03.27.1.3.3.1.A.17.2019</v>
      </c>
      <c r="C81" s="107">
        <v>17</v>
      </c>
      <c r="D81" s="17" t="s">
        <v>649</v>
      </c>
      <c r="E81" s="32" t="s">
        <v>12</v>
      </c>
      <c r="F81" s="21" t="s">
        <v>283</v>
      </c>
      <c r="G81" s="29" t="s">
        <v>333</v>
      </c>
      <c r="H81" s="29" t="s">
        <v>531</v>
      </c>
      <c r="I81" s="27" t="s">
        <v>18</v>
      </c>
      <c r="J81" s="17" t="s">
        <v>475</v>
      </c>
      <c r="K81" s="26" t="s">
        <v>393</v>
      </c>
      <c r="L81" s="26"/>
      <c r="M81" s="31">
        <v>2019</v>
      </c>
      <c r="N81" s="101" t="s">
        <v>622</v>
      </c>
      <c r="O81" s="101" t="s">
        <v>622</v>
      </c>
    </row>
    <row r="82" spans="1:15" x14ac:dyDescent="0.25">
      <c r="A82" s="15">
        <v>18</v>
      </c>
      <c r="B82" s="25" t="str">
        <f>"00.03.27.1.3.3.1.A."&amp; C82 &amp;D82&amp; M82</f>
        <v>00.03.27.1.3.3.1.A.18.2017</v>
      </c>
      <c r="C82" s="30">
        <v>18</v>
      </c>
      <c r="D82" s="17" t="s">
        <v>649</v>
      </c>
      <c r="E82" s="32" t="s">
        <v>4</v>
      </c>
      <c r="F82" s="21" t="s">
        <v>163</v>
      </c>
      <c r="G82" s="29" t="s">
        <v>162</v>
      </c>
      <c r="H82" s="29" t="s">
        <v>112</v>
      </c>
      <c r="I82" s="27" t="s">
        <v>18</v>
      </c>
      <c r="J82" s="17" t="s">
        <v>475</v>
      </c>
      <c r="K82" s="26" t="s">
        <v>393</v>
      </c>
      <c r="L82" s="26"/>
      <c r="M82" s="31">
        <v>2017</v>
      </c>
      <c r="N82" s="101" t="s">
        <v>622</v>
      </c>
      <c r="O82" s="21"/>
    </row>
    <row r="83" spans="1:15" x14ac:dyDescent="0.25">
      <c r="A83" s="67">
        <v>19</v>
      </c>
      <c r="B83" s="25" t="str">
        <f>"00.03.27.1.3.3.1.A."&amp; C83 &amp;D83&amp; M83</f>
        <v>00.03.27.1.3.3.1.A.19.2018</v>
      </c>
      <c r="C83" s="107">
        <v>19</v>
      </c>
      <c r="D83" s="17" t="s">
        <v>649</v>
      </c>
      <c r="E83" s="32" t="s">
        <v>111</v>
      </c>
      <c r="F83" s="21" t="s">
        <v>190</v>
      </c>
      <c r="G83" s="29" t="s">
        <v>191</v>
      </c>
      <c r="H83" s="29" t="s">
        <v>109</v>
      </c>
      <c r="I83" s="27" t="s">
        <v>18</v>
      </c>
      <c r="J83" s="17" t="s">
        <v>475</v>
      </c>
      <c r="K83" s="26" t="s">
        <v>393</v>
      </c>
      <c r="L83" s="26"/>
      <c r="M83" s="31">
        <v>2018</v>
      </c>
      <c r="N83" s="101" t="s">
        <v>622</v>
      </c>
      <c r="O83" s="101" t="s">
        <v>622</v>
      </c>
    </row>
    <row r="84" spans="1:15" x14ac:dyDescent="0.25">
      <c r="A84" s="15">
        <v>20</v>
      </c>
      <c r="B84" s="25" t="str">
        <f>"00.03.27.1.3.3.1.A."&amp; C84 &amp;D84&amp; M84</f>
        <v>00.03.27.1.3.3.1.A.20.2018</v>
      </c>
      <c r="C84" s="30">
        <v>20</v>
      </c>
      <c r="D84" s="17" t="s">
        <v>649</v>
      </c>
      <c r="E84" s="32" t="s">
        <v>111</v>
      </c>
      <c r="F84" s="21" t="s">
        <v>190</v>
      </c>
      <c r="G84" s="29" t="s">
        <v>191</v>
      </c>
      <c r="H84" s="29" t="s">
        <v>110</v>
      </c>
      <c r="I84" s="27" t="s">
        <v>18</v>
      </c>
      <c r="J84" s="17" t="s">
        <v>18</v>
      </c>
      <c r="K84" s="26" t="s">
        <v>393</v>
      </c>
      <c r="L84" s="26"/>
      <c r="M84" s="31">
        <v>2018</v>
      </c>
      <c r="N84" s="101" t="s">
        <v>622</v>
      </c>
      <c r="O84" s="101" t="s">
        <v>622</v>
      </c>
    </row>
    <row r="85" spans="1:15" x14ac:dyDescent="0.25">
      <c r="A85" s="67">
        <v>21</v>
      </c>
      <c r="B85" s="25" t="str">
        <f>"00.03.27.1.3.3.1.A."&amp; C85 &amp;D85&amp; M85</f>
        <v>00.03.27.1.3.3.1.A.21.2018</v>
      </c>
      <c r="C85" s="107">
        <v>21</v>
      </c>
      <c r="D85" s="17" t="s">
        <v>649</v>
      </c>
      <c r="E85" s="32" t="s">
        <v>22</v>
      </c>
      <c r="F85" s="21" t="s">
        <v>192</v>
      </c>
      <c r="G85" s="29" t="s">
        <v>193</v>
      </c>
      <c r="H85" s="29" t="s">
        <v>123</v>
      </c>
      <c r="I85" s="27" t="s">
        <v>18</v>
      </c>
      <c r="J85" s="17" t="s">
        <v>18</v>
      </c>
      <c r="K85" s="26" t="s">
        <v>393</v>
      </c>
      <c r="L85" s="26"/>
      <c r="M85" s="31">
        <v>2018</v>
      </c>
      <c r="N85" s="101" t="s">
        <v>622</v>
      </c>
      <c r="O85" s="101" t="s">
        <v>622</v>
      </c>
    </row>
    <row r="86" spans="1:15" x14ac:dyDescent="0.25">
      <c r="A86" s="15">
        <v>22</v>
      </c>
      <c r="B86" s="25" t="str">
        <f>"00.03.27.1.3.3.1.A."&amp; C86 &amp;D86&amp; M86</f>
        <v>00.03.27.1.3.3.1.A.22.2018</v>
      </c>
      <c r="C86" s="30">
        <v>22</v>
      </c>
      <c r="D86" s="17" t="s">
        <v>649</v>
      </c>
      <c r="E86" s="32" t="s">
        <v>23</v>
      </c>
      <c r="F86" s="21" t="s">
        <v>126</v>
      </c>
      <c r="G86" s="29" t="s">
        <v>194</v>
      </c>
      <c r="H86" s="29" t="s">
        <v>127</v>
      </c>
      <c r="I86" s="27" t="s">
        <v>18</v>
      </c>
      <c r="J86" s="17" t="s">
        <v>18</v>
      </c>
      <c r="K86" s="26" t="s">
        <v>393</v>
      </c>
      <c r="L86" s="26"/>
      <c r="M86" s="31">
        <v>2018</v>
      </c>
      <c r="N86" s="101" t="s">
        <v>622</v>
      </c>
      <c r="O86" s="101" t="s">
        <v>622</v>
      </c>
    </row>
    <row r="87" spans="1:15" x14ac:dyDescent="0.25">
      <c r="A87" s="67">
        <v>23</v>
      </c>
      <c r="B87" s="25" t="str">
        <f>"00.03.27.1.3.3.1.A."&amp; C87 &amp;D87&amp; M87</f>
        <v>00.03.27.1.3.3.1.A.23.2018</v>
      </c>
      <c r="C87" s="107">
        <v>23</v>
      </c>
      <c r="D87" s="17" t="s">
        <v>649</v>
      </c>
      <c r="E87" s="32" t="s">
        <v>75</v>
      </c>
      <c r="F87" s="21" t="s">
        <v>526</v>
      </c>
      <c r="G87" s="29" t="s">
        <v>0</v>
      </c>
      <c r="H87" s="29" t="s">
        <v>0</v>
      </c>
      <c r="I87" s="27" t="s">
        <v>18</v>
      </c>
      <c r="J87" s="17" t="s">
        <v>18</v>
      </c>
      <c r="K87" s="26" t="s">
        <v>393</v>
      </c>
      <c r="L87" s="26"/>
      <c r="M87" s="31">
        <v>2018</v>
      </c>
      <c r="N87" s="101" t="s">
        <v>622</v>
      </c>
      <c r="O87" s="21"/>
    </row>
    <row r="88" spans="1:15" x14ac:dyDescent="0.25">
      <c r="A88" s="15">
        <v>24</v>
      </c>
      <c r="B88" s="25" t="str">
        <f>"00.03.27.1.3.3.1.A."&amp; C88 &amp;D88&amp; M88</f>
        <v>00.03.27.1.3.3.1.A.24.2018</v>
      </c>
      <c r="C88" s="30">
        <v>24</v>
      </c>
      <c r="D88" s="17" t="s">
        <v>649</v>
      </c>
      <c r="E88" s="32" t="s">
        <v>300</v>
      </c>
      <c r="F88" s="21" t="s">
        <v>102</v>
      </c>
      <c r="G88" s="29" t="s">
        <v>0</v>
      </c>
      <c r="H88" s="29" t="s">
        <v>0</v>
      </c>
      <c r="I88" s="27" t="s">
        <v>18</v>
      </c>
      <c r="J88" s="17" t="s">
        <v>18</v>
      </c>
      <c r="K88" s="26" t="s">
        <v>393</v>
      </c>
      <c r="L88" s="26"/>
      <c r="M88" s="31">
        <v>2018</v>
      </c>
      <c r="N88" s="101" t="s">
        <v>622</v>
      </c>
      <c r="O88" s="21"/>
    </row>
    <row r="89" spans="1:15" x14ac:dyDescent="0.25">
      <c r="A89" s="15">
        <v>26</v>
      </c>
      <c r="B89" s="25" t="str">
        <f>"00.03.27.1.3.3.1.A."&amp; C89 &amp;D89&amp; M89</f>
        <v>00.03.27.1.3.3.1.A.26.2020</v>
      </c>
      <c r="C89" s="30">
        <v>26</v>
      </c>
      <c r="D89" s="17" t="s">
        <v>649</v>
      </c>
      <c r="E89" s="32" t="s">
        <v>119</v>
      </c>
      <c r="F89" s="21" t="s">
        <v>155</v>
      </c>
      <c r="G89" s="29" t="s">
        <v>507</v>
      </c>
      <c r="H89" s="29" t="s">
        <v>0</v>
      </c>
      <c r="I89" s="27" t="s">
        <v>18</v>
      </c>
      <c r="J89" s="17" t="s">
        <v>18</v>
      </c>
      <c r="K89" s="26" t="s">
        <v>393</v>
      </c>
      <c r="L89" s="26"/>
      <c r="M89" s="31">
        <v>2020</v>
      </c>
      <c r="N89" s="101" t="s">
        <v>622</v>
      </c>
      <c r="O89" s="101" t="s">
        <v>622</v>
      </c>
    </row>
    <row r="90" spans="1:15" x14ac:dyDescent="0.25">
      <c r="A90" s="67">
        <v>27</v>
      </c>
      <c r="B90" s="25" t="str">
        <f>"00.03.27.1.3.3.1.A."&amp; C90 &amp;D90&amp; M90</f>
        <v>00.03.27.1.3.3.1.A.27.2021</v>
      </c>
      <c r="C90" s="107">
        <v>27</v>
      </c>
      <c r="D90" s="17" t="s">
        <v>649</v>
      </c>
      <c r="E90" s="32" t="s">
        <v>119</v>
      </c>
      <c r="F90" s="21" t="s">
        <v>527</v>
      </c>
      <c r="G90" s="29" t="s">
        <v>0</v>
      </c>
      <c r="H90" s="29" t="s">
        <v>0</v>
      </c>
      <c r="I90" s="27" t="s">
        <v>18</v>
      </c>
      <c r="J90" s="17" t="s">
        <v>18</v>
      </c>
      <c r="K90" s="26" t="s">
        <v>393</v>
      </c>
      <c r="L90" s="26"/>
      <c r="M90" s="31">
        <v>2021</v>
      </c>
      <c r="N90" s="101" t="s">
        <v>622</v>
      </c>
      <c r="O90" s="101" t="s">
        <v>622</v>
      </c>
    </row>
    <row r="91" spans="1:15" x14ac:dyDescent="0.25">
      <c r="A91" s="15">
        <v>28</v>
      </c>
      <c r="B91" s="25" t="str">
        <f>"00.03.27.1.3.3.1.A."&amp; C91 &amp;D91&amp; M91</f>
        <v>00.03.27.1.3.3.1.A.28.2018</v>
      </c>
      <c r="C91" s="30">
        <v>28</v>
      </c>
      <c r="D91" s="17" t="s">
        <v>649</v>
      </c>
      <c r="E91" s="35" t="s">
        <v>153</v>
      </c>
      <c r="F91" s="21" t="s">
        <v>154</v>
      </c>
      <c r="G91" s="21" t="s">
        <v>0</v>
      </c>
      <c r="H91" s="21" t="s">
        <v>0</v>
      </c>
      <c r="I91" s="27" t="s">
        <v>18</v>
      </c>
      <c r="J91" s="15" t="s">
        <v>18</v>
      </c>
      <c r="K91" s="26" t="s">
        <v>393</v>
      </c>
      <c r="L91" s="26"/>
      <c r="M91" s="31">
        <v>2018</v>
      </c>
      <c r="N91" s="101" t="s">
        <v>622</v>
      </c>
      <c r="O91" s="21"/>
    </row>
    <row r="92" spans="1:15" x14ac:dyDescent="0.25">
      <c r="A92" s="67">
        <v>29</v>
      </c>
      <c r="B92" s="25" t="str">
        <f>"00.03.27.1.3.3.1.A."&amp; C92 &amp;D92&amp; M92</f>
        <v>00.03.27.1.3.3.1.A.29.2019</v>
      </c>
      <c r="C92" s="107">
        <v>29</v>
      </c>
      <c r="D92" s="17" t="s">
        <v>649</v>
      </c>
      <c r="E92" s="35" t="s">
        <v>287</v>
      </c>
      <c r="F92" s="21" t="s">
        <v>288</v>
      </c>
      <c r="G92" s="21" t="s">
        <v>289</v>
      </c>
      <c r="H92" s="21" t="s">
        <v>0</v>
      </c>
      <c r="I92" s="27" t="s">
        <v>18</v>
      </c>
      <c r="J92" s="15" t="s">
        <v>18</v>
      </c>
      <c r="K92" s="26" t="s">
        <v>393</v>
      </c>
      <c r="L92" s="26"/>
      <c r="M92" s="31">
        <v>2019</v>
      </c>
      <c r="N92" s="101" t="s">
        <v>622</v>
      </c>
      <c r="O92" s="21"/>
    </row>
    <row r="93" spans="1:15" x14ac:dyDescent="0.25">
      <c r="A93" s="15">
        <v>30</v>
      </c>
      <c r="B93" s="25" t="str">
        <f>"00.03.27.1.3.3.1.A."&amp; C93 &amp;D93&amp; M93</f>
        <v>00.03.27.1.3.3.1.A.30.2020</v>
      </c>
      <c r="C93" s="30">
        <v>30</v>
      </c>
      <c r="D93" s="17" t="s">
        <v>649</v>
      </c>
      <c r="E93" s="35" t="s">
        <v>545</v>
      </c>
      <c r="F93" s="21" t="s">
        <v>244</v>
      </c>
      <c r="G93" s="21" t="s">
        <v>546</v>
      </c>
      <c r="H93" s="21" t="s">
        <v>547</v>
      </c>
      <c r="I93" s="27" t="s">
        <v>18</v>
      </c>
      <c r="J93" s="15" t="s">
        <v>18</v>
      </c>
      <c r="K93" s="47" t="s">
        <v>393</v>
      </c>
      <c r="L93" s="47"/>
      <c r="M93" s="31">
        <v>2020</v>
      </c>
      <c r="N93" s="101" t="s">
        <v>622</v>
      </c>
      <c r="O93" s="21"/>
    </row>
    <row r="94" spans="1:15" x14ac:dyDescent="0.25">
      <c r="A94" s="15">
        <v>31</v>
      </c>
      <c r="B94" s="25" t="str">
        <f>"00.03.27.1.3.3.1.A."&amp; C94 &amp;D94&amp; M94</f>
        <v>00.03.27.1.3.3.1.A.31.2021</v>
      </c>
      <c r="C94" s="107">
        <v>31</v>
      </c>
      <c r="D94" s="17" t="s">
        <v>649</v>
      </c>
      <c r="E94" s="35" t="s">
        <v>607</v>
      </c>
      <c r="F94" s="15" t="s">
        <v>609</v>
      </c>
      <c r="G94" s="15" t="s">
        <v>608</v>
      </c>
      <c r="H94" s="21" t="s">
        <v>0</v>
      </c>
      <c r="I94" s="27" t="s">
        <v>18</v>
      </c>
      <c r="J94" s="15" t="s">
        <v>18</v>
      </c>
      <c r="K94" s="47" t="s">
        <v>393</v>
      </c>
      <c r="L94" s="47"/>
      <c r="M94" s="31">
        <v>2021</v>
      </c>
      <c r="N94" s="101" t="s">
        <v>622</v>
      </c>
      <c r="O94" s="21"/>
    </row>
    <row r="95" spans="1:15" ht="15.75" x14ac:dyDescent="0.25">
      <c r="A95" s="34">
        <v>32</v>
      </c>
      <c r="B95" s="25" t="str">
        <f>"00.03.27.1.3.3.1.A."&amp; C95 &amp;D95&amp; M95</f>
        <v>00.03.27.1.3.3.1.A.32.2022</v>
      </c>
      <c r="C95" s="107">
        <v>32</v>
      </c>
      <c r="D95" s="17" t="s">
        <v>649</v>
      </c>
      <c r="E95" s="38" t="s">
        <v>680</v>
      </c>
      <c r="F95" s="125" t="s">
        <v>219</v>
      </c>
      <c r="G95" s="134" t="s">
        <v>673</v>
      </c>
      <c r="H95" s="39" t="s">
        <v>0</v>
      </c>
      <c r="I95" s="27" t="s">
        <v>18</v>
      </c>
      <c r="J95" s="30" t="s">
        <v>18</v>
      </c>
      <c r="K95" s="26" t="s">
        <v>393</v>
      </c>
      <c r="L95" s="26"/>
      <c r="M95" s="41">
        <v>2022</v>
      </c>
      <c r="N95" s="101" t="s">
        <v>622</v>
      </c>
      <c r="O95" s="21"/>
    </row>
    <row r="96" spans="1:15" ht="15.75" x14ac:dyDescent="0.25">
      <c r="A96" s="34">
        <v>33</v>
      </c>
      <c r="B96" s="25" t="str">
        <f>"00.03.27.1.3.3.1.A."&amp; C96 &amp;D96&amp; M96</f>
        <v>00.03.27.1.3.3.1.A.33.2022</v>
      </c>
      <c r="C96" s="107">
        <v>33</v>
      </c>
      <c r="D96" s="17" t="s">
        <v>649</v>
      </c>
      <c r="E96" s="38" t="s">
        <v>677</v>
      </c>
      <c r="F96" s="127" t="s">
        <v>219</v>
      </c>
      <c r="G96" s="133" t="s">
        <v>679</v>
      </c>
      <c r="H96" s="39" t="s">
        <v>0</v>
      </c>
      <c r="I96" s="27" t="s">
        <v>18</v>
      </c>
      <c r="J96" s="30" t="s">
        <v>18</v>
      </c>
      <c r="K96" s="26" t="s">
        <v>393</v>
      </c>
      <c r="L96" s="26"/>
      <c r="M96" s="41">
        <v>2022</v>
      </c>
      <c r="N96" s="101" t="s">
        <v>622</v>
      </c>
      <c r="O96" s="21"/>
    </row>
    <row r="97" spans="1:15" ht="15.75" x14ac:dyDescent="0.25">
      <c r="A97" s="34">
        <v>34</v>
      </c>
      <c r="B97" s="25" t="str">
        <f>"00.03.27.1.3.3.1.A."&amp; C97 &amp;D97&amp; M97</f>
        <v>00.03.27.1.3.3.1.A.34.2022</v>
      </c>
      <c r="C97" s="107">
        <v>34</v>
      </c>
      <c r="D97" s="17" t="s">
        <v>649</v>
      </c>
      <c r="E97" s="38" t="s">
        <v>300</v>
      </c>
      <c r="F97" s="140" t="s">
        <v>700</v>
      </c>
      <c r="G97" s="141" t="s">
        <v>0</v>
      </c>
      <c r="H97" s="39" t="s">
        <v>0</v>
      </c>
      <c r="I97" s="27" t="s">
        <v>18</v>
      </c>
      <c r="J97" s="30" t="s">
        <v>18</v>
      </c>
      <c r="K97" s="26" t="s">
        <v>393</v>
      </c>
      <c r="L97" s="26" t="s">
        <v>698</v>
      </c>
      <c r="M97" s="41">
        <v>2022</v>
      </c>
      <c r="N97" s="101" t="s">
        <v>622</v>
      </c>
      <c r="O97" s="21"/>
    </row>
    <row r="98" spans="1:15" ht="15.75" x14ac:dyDescent="0.25">
      <c r="A98" s="34">
        <v>35</v>
      </c>
      <c r="B98" s="25" t="str">
        <f>"00.03.27.1.3.3.1.A."&amp; C98 &amp;D98&amp; M98</f>
        <v>00.03.27.1.3.3.1.A.35.2022</v>
      </c>
      <c r="C98" s="107">
        <v>35</v>
      </c>
      <c r="D98" s="17" t="s">
        <v>649</v>
      </c>
      <c r="E98" s="38" t="s">
        <v>699</v>
      </c>
      <c r="F98" s="140" t="s">
        <v>700</v>
      </c>
      <c r="G98" s="141" t="s">
        <v>0</v>
      </c>
      <c r="H98" s="39" t="s">
        <v>0</v>
      </c>
      <c r="I98" s="27" t="s">
        <v>18</v>
      </c>
      <c r="J98" s="30" t="s">
        <v>18</v>
      </c>
      <c r="K98" s="26" t="s">
        <v>393</v>
      </c>
      <c r="L98" s="26" t="s">
        <v>698</v>
      </c>
      <c r="M98" s="41">
        <v>2022</v>
      </c>
      <c r="N98" s="101" t="s">
        <v>622</v>
      </c>
      <c r="O98" s="21"/>
    </row>
    <row r="99" spans="1:15" s="110" customFormat="1" ht="15.75" x14ac:dyDescent="0.25">
      <c r="A99" s="21">
        <v>36</v>
      </c>
      <c r="B99" s="25" t="str">
        <f>"00.03.27.1.3.3.1.A."&amp; C99 &amp;D99&amp; M99</f>
        <v>00.03.27.1.3.3.1.A.36.2021</v>
      </c>
      <c r="C99" s="128">
        <v>36</v>
      </c>
      <c r="D99" s="127" t="s">
        <v>649</v>
      </c>
      <c r="E99" s="127" t="s">
        <v>712</v>
      </c>
      <c r="F99" s="127" t="s">
        <v>711</v>
      </c>
      <c r="G99" s="127" t="s">
        <v>710</v>
      </c>
      <c r="H99" s="163"/>
      <c r="I99" s="128" t="s">
        <v>18</v>
      </c>
      <c r="J99" s="128" t="s">
        <v>18</v>
      </c>
      <c r="K99" s="128" t="s">
        <v>393</v>
      </c>
      <c r="L99" s="128" t="s">
        <v>713</v>
      </c>
      <c r="M99" s="128">
        <v>2021</v>
      </c>
      <c r="N99" s="101" t="s">
        <v>622</v>
      </c>
    </row>
    <row r="100" spans="1:15" customFormat="1" ht="15.75" x14ac:dyDescent="0.25">
      <c r="A100" s="21">
        <v>37</v>
      </c>
      <c r="B100" s="25" t="str">
        <f>"00.03.27.1.3.3.1.A."&amp; C100 &amp;D100&amp; M100</f>
        <v>00.03.27.1.3.3.1.A.37.2022</v>
      </c>
      <c r="C100" s="185">
        <v>37</v>
      </c>
      <c r="D100" s="130" t="s">
        <v>649</v>
      </c>
      <c r="E100" s="144" t="s">
        <v>762</v>
      </c>
      <c r="F100" s="140" t="s">
        <v>718</v>
      </c>
      <c r="G100" s="127" t="s">
        <v>763</v>
      </c>
      <c r="H100" s="127" t="s">
        <v>764</v>
      </c>
      <c r="I100" s="185" t="s">
        <v>18</v>
      </c>
      <c r="J100" s="185" t="s">
        <v>18</v>
      </c>
      <c r="K100" s="186" t="s">
        <v>393</v>
      </c>
      <c r="L100" s="186" t="s">
        <v>765</v>
      </c>
      <c r="M100" s="186">
        <v>2022</v>
      </c>
      <c r="N100" s="101" t="s">
        <v>622</v>
      </c>
      <c r="O100" s="110"/>
    </row>
    <row r="101" spans="1:15" customFormat="1" ht="15.75" x14ac:dyDescent="0.25">
      <c r="A101" s="21">
        <v>38</v>
      </c>
      <c r="B101" s="25" t="str">
        <f>"00.03.27.1.3.3.1.A."&amp; C101 &amp;D101&amp; M101</f>
        <v>00.03.27.1.3.3.1.A.38.2022</v>
      </c>
      <c r="C101" s="185">
        <v>38</v>
      </c>
      <c r="D101" s="130" t="s">
        <v>649</v>
      </c>
      <c r="E101" s="144" t="s">
        <v>766</v>
      </c>
      <c r="F101" s="140"/>
      <c r="G101" s="144"/>
      <c r="H101" s="144"/>
      <c r="I101" s="185" t="s">
        <v>18</v>
      </c>
      <c r="J101" s="185" t="s">
        <v>18</v>
      </c>
      <c r="K101" s="186" t="s">
        <v>393</v>
      </c>
      <c r="L101" s="186" t="s">
        <v>761</v>
      </c>
      <c r="M101" s="186">
        <v>2022</v>
      </c>
      <c r="N101" s="101" t="s">
        <v>622</v>
      </c>
      <c r="O101" s="110"/>
    </row>
    <row r="102" spans="1:15" customFormat="1" ht="15.75" x14ac:dyDescent="0.25">
      <c r="A102" s="21">
        <v>39</v>
      </c>
      <c r="B102" s="25" t="str">
        <f>"00.03.27.1.3.3.1.A."&amp; C102 &amp;D102&amp; M102</f>
        <v>00.03.27.1.3.3.1.A.39.2022</v>
      </c>
      <c r="C102" s="185">
        <v>39</v>
      </c>
      <c r="D102" s="130" t="s">
        <v>649</v>
      </c>
      <c r="E102" s="144" t="s">
        <v>787</v>
      </c>
      <c r="F102" s="140"/>
      <c r="G102" s="144"/>
      <c r="H102" s="144"/>
      <c r="I102" s="185" t="s">
        <v>18</v>
      </c>
      <c r="J102" s="185" t="s">
        <v>18</v>
      </c>
      <c r="K102" s="186" t="s">
        <v>638</v>
      </c>
      <c r="L102" s="186" t="s">
        <v>657</v>
      </c>
      <c r="M102" s="186">
        <v>2022</v>
      </c>
      <c r="N102" s="101" t="s">
        <v>622</v>
      </c>
      <c r="O102" s="110"/>
    </row>
    <row r="103" spans="1:15" customFormat="1" ht="15.75" x14ac:dyDescent="0.25">
      <c r="A103" s="21">
        <v>40</v>
      </c>
      <c r="B103" s="25" t="str">
        <f>"00.03.27.1.3.3.1.A."&amp; C103 &amp;D103&amp; M103</f>
        <v>00.03.27.1.3.3.1.A.40.2020</v>
      </c>
      <c r="C103" s="185">
        <v>40</v>
      </c>
      <c r="D103" s="130" t="s">
        <v>649</v>
      </c>
      <c r="E103" s="144" t="s">
        <v>788</v>
      </c>
      <c r="F103" s="15" t="s">
        <v>0</v>
      </c>
      <c r="G103" s="15" t="s">
        <v>0</v>
      </c>
      <c r="H103" s="15" t="s">
        <v>0</v>
      </c>
      <c r="I103" s="185" t="s">
        <v>18</v>
      </c>
      <c r="J103" s="185" t="s">
        <v>18</v>
      </c>
      <c r="K103" s="186" t="s">
        <v>638</v>
      </c>
      <c r="L103" s="186"/>
      <c r="M103" s="186">
        <v>2020</v>
      </c>
      <c r="N103" s="101" t="s">
        <v>622</v>
      </c>
      <c r="O103" s="110"/>
    </row>
    <row r="104" spans="1:15" customFormat="1" ht="15.75" x14ac:dyDescent="0.25">
      <c r="A104" s="21">
        <v>41</v>
      </c>
      <c r="B104" s="25" t="str">
        <f>"00.03.27.1.3.3.1.A."&amp; C104 &amp;D104&amp; M104</f>
        <v>00.03.27.1.3.3.1.A.41.2020</v>
      </c>
      <c r="C104" s="185">
        <v>41</v>
      </c>
      <c r="D104" s="130" t="s">
        <v>649</v>
      </c>
      <c r="E104" s="144" t="s">
        <v>788</v>
      </c>
      <c r="F104" s="15" t="s">
        <v>0</v>
      </c>
      <c r="G104" s="15" t="s">
        <v>0</v>
      </c>
      <c r="H104" s="15" t="s">
        <v>0</v>
      </c>
      <c r="I104" s="185" t="s">
        <v>18</v>
      </c>
      <c r="J104" s="185" t="s">
        <v>18</v>
      </c>
      <c r="K104" s="186" t="s">
        <v>638</v>
      </c>
      <c r="L104" s="186"/>
      <c r="M104" s="186">
        <v>2020</v>
      </c>
      <c r="N104" s="101" t="s">
        <v>622</v>
      </c>
      <c r="O104" s="110"/>
    </row>
    <row r="105" spans="1:15" customFormat="1" ht="15.75" x14ac:dyDescent="0.25">
      <c r="A105" s="21">
        <v>42</v>
      </c>
      <c r="B105" s="25" t="str">
        <f>"00.03.27.1.3.3.1.A."&amp; C105 &amp;D105&amp; M105</f>
        <v>00.03.27.1.3.3.1.A.42.2022</v>
      </c>
      <c r="C105" s="185">
        <v>42</v>
      </c>
      <c r="D105" s="130" t="s">
        <v>649</v>
      </c>
      <c r="E105" s="144" t="s">
        <v>805</v>
      </c>
      <c r="F105" s="196" t="s">
        <v>747</v>
      </c>
      <c r="G105" s="127" t="s">
        <v>807</v>
      </c>
      <c r="H105" s="15" t="s">
        <v>0</v>
      </c>
      <c r="I105" s="185" t="s">
        <v>18</v>
      </c>
      <c r="J105" s="185" t="s">
        <v>18</v>
      </c>
      <c r="K105" s="186" t="s">
        <v>638</v>
      </c>
      <c r="L105" s="186" t="s">
        <v>713</v>
      </c>
      <c r="M105" s="186">
        <v>2022</v>
      </c>
      <c r="N105" s="101" t="s">
        <v>622</v>
      </c>
      <c r="O105" s="110"/>
    </row>
    <row r="106" spans="1:15" customFormat="1" ht="15.75" x14ac:dyDescent="0.25">
      <c r="A106" s="21">
        <v>43</v>
      </c>
      <c r="B106" s="25" t="str">
        <f>"00.03.27.1.3.3.1.A."&amp; C106 &amp;D106&amp; M106</f>
        <v>00.03.27.1.3.3.1.A.43.2022</v>
      </c>
      <c r="C106" s="185">
        <v>43</v>
      </c>
      <c r="D106" s="130" t="s">
        <v>649</v>
      </c>
      <c r="E106" s="207" t="s">
        <v>806</v>
      </c>
      <c r="F106" s="196" t="s">
        <v>752</v>
      </c>
      <c r="G106" s="127" t="s">
        <v>808</v>
      </c>
      <c r="H106" s="15" t="s">
        <v>0</v>
      </c>
      <c r="I106" s="185" t="s">
        <v>18</v>
      </c>
      <c r="J106" s="185" t="s">
        <v>18</v>
      </c>
      <c r="K106" s="186" t="s">
        <v>638</v>
      </c>
      <c r="L106" s="186" t="s">
        <v>713</v>
      </c>
      <c r="M106" s="186">
        <v>2022</v>
      </c>
      <c r="N106" s="101" t="s">
        <v>622</v>
      </c>
      <c r="O106" s="110"/>
    </row>
    <row r="107" spans="1:15" customFormat="1" ht="15.75" x14ac:dyDescent="0.25">
      <c r="A107" s="21">
        <v>44</v>
      </c>
      <c r="B107" s="25" t="str">
        <f>"00.03.27.1.3.3.1.A."&amp; C107 &amp;D107&amp; M107</f>
        <v>00.03.27.1.3.3.1.A.44.2023</v>
      </c>
      <c r="C107" s="185">
        <v>44</v>
      </c>
      <c r="D107" s="130" t="s">
        <v>649</v>
      </c>
      <c r="E107" s="209" t="s">
        <v>832</v>
      </c>
      <c r="F107" s="208" t="s">
        <v>833</v>
      </c>
      <c r="G107" s="144" t="s">
        <v>834</v>
      </c>
      <c r="H107" s="30"/>
      <c r="I107" s="185" t="s">
        <v>18</v>
      </c>
      <c r="J107" s="185" t="s">
        <v>18</v>
      </c>
      <c r="K107" s="186" t="s">
        <v>638</v>
      </c>
      <c r="L107" s="186" t="s">
        <v>835</v>
      </c>
      <c r="M107" s="186">
        <v>2023</v>
      </c>
      <c r="N107" s="101" t="s">
        <v>622</v>
      </c>
      <c r="O107" s="110"/>
    </row>
    <row r="108" spans="1:15" ht="15.75" x14ac:dyDescent="0.25">
      <c r="A108" s="21">
        <v>44</v>
      </c>
      <c r="B108" s="25" t="str">
        <f>"00.03.27.1.3.3.1.A."&amp; C108 &amp;D108&amp; M108</f>
        <v>00.03.27.1.3.3.1.A.45.2023</v>
      </c>
      <c r="C108" s="185">
        <v>45</v>
      </c>
      <c r="D108" s="130" t="s">
        <v>649</v>
      </c>
      <c r="E108" s="144" t="s">
        <v>853</v>
      </c>
      <c r="F108" s="208" t="s">
        <v>102</v>
      </c>
      <c r="G108" s="144" t="s">
        <v>0</v>
      </c>
      <c r="H108" s="30" t="s">
        <v>0</v>
      </c>
      <c r="I108" s="185" t="s">
        <v>18</v>
      </c>
      <c r="J108" s="185" t="s">
        <v>18</v>
      </c>
      <c r="K108" s="186" t="s">
        <v>638</v>
      </c>
      <c r="L108" s="26" t="s">
        <v>748</v>
      </c>
      <c r="M108" s="41">
        <v>2023</v>
      </c>
      <c r="N108" s="101"/>
      <c r="O108" s="21"/>
    </row>
    <row r="109" spans="1:15" ht="15.75" x14ac:dyDescent="0.25">
      <c r="A109" s="21">
        <v>44</v>
      </c>
      <c r="B109" s="25" t="str">
        <f>"00.03.27.1.3.3.1.A."&amp; C109 &amp;D109&amp; M109</f>
        <v>00.03.27.1.3.3.1.A.46.2023</v>
      </c>
      <c r="C109" s="185">
        <v>46</v>
      </c>
      <c r="D109" s="130" t="s">
        <v>649</v>
      </c>
      <c r="E109" s="144" t="s">
        <v>402</v>
      </c>
      <c r="F109" s="110" t="s">
        <v>718</v>
      </c>
      <c r="G109" s="110" t="s">
        <v>871</v>
      </c>
      <c r="H109" s="110" t="s">
        <v>872</v>
      </c>
      <c r="I109" s="185" t="s">
        <v>18</v>
      </c>
      <c r="J109" s="185" t="s">
        <v>18</v>
      </c>
      <c r="K109" s="186" t="s">
        <v>393</v>
      </c>
      <c r="L109" s="26" t="s">
        <v>657</v>
      </c>
      <c r="M109" s="41">
        <v>2023</v>
      </c>
      <c r="N109" s="101"/>
      <c r="O109" s="21"/>
    </row>
    <row r="110" spans="1:15" ht="15.75" x14ac:dyDescent="0.25">
      <c r="A110" s="21">
        <v>44</v>
      </c>
      <c r="B110" s="25" t="str">
        <f>"00.03.27.1.3.3.1.A."&amp; C110 &amp;D110&amp; M110</f>
        <v>00.03.27.1.3.3.1.A.47.2023</v>
      </c>
      <c r="C110" s="185">
        <v>47</v>
      </c>
      <c r="D110" s="130" t="s">
        <v>649</v>
      </c>
      <c r="E110" s="144" t="s">
        <v>23</v>
      </c>
      <c r="F110" s="110" t="s">
        <v>752</v>
      </c>
      <c r="G110" s="110" t="s">
        <v>874</v>
      </c>
      <c r="H110" s="215" t="s">
        <v>0</v>
      </c>
      <c r="I110" s="185" t="s">
        <v>18</v>
      </c>
      <c r="J110" s="185" t="s">
        <v>18</v>
      </c>
      <c r="K110" s="186" t="s">
        <v>393</v>
      </c>
      <c r="L110" s="26" t="s">
        <v>657</v>
      </c>
      <c r="M110" s="41">
        <v>2023</v>
      </c>
      <c r="N110" s="101"/>
      <c r="O110" s="21"/>
    </row>
    <row r="111" spans="1:15" ht="15.75" x14ac:dyDescent="0.25">
      <c r="A111" s="21">
        <v>44</v>
      </c>
      <c r="B111" s="25" t="str">
        <f>"00.03.27.1.3.3.1.A."&amp; C111 &amp;D111&amp; M111</f>
        <v>00.03.27.1.3.3.1.A.48.2023</v>
      </c>
      <c r="C111" s="185">
        <v>48</v>
      </c>
      <c r="D111" s="130" t="s">
        <v>649</v>
      </c>
      <c r="E111" s="144" t="s">
        <v>879</v>
      </c>
      <c r="F111" s="151" t="s">
        <v>154</v>
      </c>
      <c r="G111" s="215" t="s">
        <v>0</v>
      </c>
      <c r="H111" s="215" t="s">
        <v>0</v>
      </c>
      <c r="I111" s="185" t="s">
        <v>18</v>
      </c>
      <c r="J111" s="185" t="s">
        <v>880</v>
      </c>
      <c r="K111" s="186" t="s">
        <v>393</v>
      </c>
      <c r="L111" s="26" t="s">
        <v>657</v>
      </c>
      <c r="M111" s="41">
        <v>2023</v>
      </c>
      <c r="N111" s="101"/>
      <c r="O111" s="21"/>
    </row>
    <row r="112" spans="1:15" x14ac:dyDescent="0.25">
      <c r="A112" s="34"/>
      <c r="B112" s="25"/>
      <c r="C112" s="107"/>
      <c r="D112" s="17"/>
      <c r="E112" s="38"/>
      <c r="F112" s="34"/>
      <c r="G112" s="30"/>
      <c r="H112" s="39"/>
      <c r="I112" s="27"/>
      <c r="J112" s="30"/>
      <c r="K112" s="26"/>
      <c r="L112" s="26"/>
      <c r="M112" s="41"/>
      <c r="N112" s="101"/>
      <c r="O112" s="21"/>
    </row>
    <row r="113" spans="1:15" ht="15.75" x14ac:dyDescent="0.25">
      <c r="A113" s="41">
        <v>1</v>
      </c>
      <c r="B113" s="116" t="str">
        <f>"00.03.27.2.1.1.7.A."&amp;C113&amp;D113&amp;M113</f>
        <v>00.03.27.2.1.1.7.A.1.2021</v>
      </c>
      <c r="C113" s="41">
        <v>1</v>
      </c>
      <c r="D113" s="17" t="s">
        <v>649</v>
      </c>
      <c r="E113" s="111" t="s">
        <v>402</v>
      </c>
      <c r="F113" s="112" t="s">
        <v>518</v>
      </c>
      <c r="G113" s="104" t="s">
        <v>519</v>
      </c>
      <c r="H113" s="104" t="s">
        <v>615</v>
      </c>
      <c r="I113" s="104" t="s">
        <v>625</v>
      </c>
      <c r="J113" s="28" t="s">
        <v>631</v>
      </c>
      <c r="K113" s="26" t="s">
        <v>393</v>
      </c>
      <c r="L113" s="26"/>
      <c r="M113" s="41">
        <v>2021</v>
      </c>
      <c r="N113" s="101" t="s">
        <v>622</v>
      </c>
      <c r="O113" s="101" t="s">
        <v>622</v>
      </c>
    </row>
    <row r="114" spans="1:15" ht="15.75" x14ac:dyDescent="0.25">
      <c r="A114" s="21">
        <v>2</v>
      </c>
      <c r="B114" s="116" t="str">
        <f>"00.03.27.2.1.1.7.A."&amp;C114&amp;D114&amp;M114</f>
        <v>00.03.27.2.1.1.7.A.2.2018</v>
      </c>
      <c r="C114" s="21">
        <v>2</v>
      </c>
      <c r="D114" s="17" t="s">
        <v>649</v>
      </c>
      <c r="E114" s="32" t="s">
        <v>12</v>
      </c>
      <c r="F114" s="21" t="s">
        <v>14</v>
      </c>
      <c r="G114" s="42" t="s">
        <v>196</v>
      </c>
      <c r="H114" s="42" t="s">
        <v>0</v>
      </c>
      <c r="I114" s="39" t="s">
        <v>625</v>
      </c>
      <c r="J114" s="43" t="s">
        <v>25</v>
      </c>
      <c r="K114" s="26" t="s">
        <v>393</v>
      </c>
      <c r="L114" s="26"/>
      <c r="M114" s="31">
        <v>2018</v>
      </c>
      <c r="N114" s="101" t="s">
        <v>622</v>
      </c>
      <c r="O114" s="101" t="s">
        <v>622</v>
      </c>
    </row>
    <row r="115" spans="1:15" ht="15.75" x14ac:dyDescent="0.25">
      <c r="A115" s="41">
        <v>3</v>
      </c>
      <c r="B115" s="116" t="str">
        <f>"00.03.27.2.1.1.7.A."&amp;C115&amp;D115&amp;M115</f>
        <v>00.03.27.2.1.1.7.A.3.2019</v>
      </c>
      <c r="C115" s="41">
        <v>3</v>
      </c>
      <c r="D115" s="17" t="s">
        <v>649</v>
      </c>
      <c r="E115" s="32" t="s">
        <v>359</v>
      </c>
      <c r="F115" s="21" t="s">
        <v>351</v>
      </c>
      <c r="G115" s="42" t="s">
        <v>332</v>
      </c>
      <c r="H115" s="42" t="s">
        <v>0</v>
      </c>
      <c r="I115" s="39" t="s">
        <v>625</v>
      </c>
      <c r="J115" s="43" t="s">
        <v>25</v>
      </c>
      <c r="K115" s="26" t="s">
        <v>393</v>
      </c>
      <c r="L115" s="26"/>
      <c r="M115" s="31">
        <v>2019</v>
      </c>
      <c r="N115" s="101" t="s">
        <v>622</v>
      </c>
      <c r="O115" s="21"/>
    </row>
    <row r="116" spans="1:15" ht="15.75" x14ac:dyDescent="0.25">
      <c r="A116" s="21">
        <v>4</v>
      </c>
      <c r="B116" s="116" t="str">
        <f>"00.03.27.2.1.1.7.A."&amp;C116&amp;D116&amp;M116</f>
        <v>00.03.27.2.1.1.7.A.4.2019</v>
      </c>
      <c r="C116" s="21">
        <v>4</v>
      </c>
      <c r="D116" s="17" t="s">
        <v>649</v>
      </c>
      <c r="E116" s="32" t="s">
        <v>199</v>
      </c>
      <c r="F116" s="21" t="s">
        <v>2</v>
      </c>
      <c r="G116" s="42" t="s">
        <v>0</v>
      </c>
      <c r="H116" s="42" t="s">
        <v>0</v>
      </c>
      <c r="I116" s="39" t="s">
        <v>625</v>
      </c>
      <c r="J116" s="29" t="s">
        <v>25</v>
      </c>
      <c r="K116" s="26" t="s">
        <v>393</v>
      </c>
      <c r="L116" s="26"/>
      <c r="M116" s="31">
        <v>2019</v>
      </c>
      <c r="N116" s="101" t="s">
        <v>622</v>
      </c>
      <c r="O116" s="21"/>
    </row>
    <row r="117" spans="1:15" ht="15.75" x14ac:dyDescent="0.25">
      <c r="A117" s="41">
        <v>5</v>
      </c>
      <c r="B117" s="116" t="str">
        <f>"00.03.27.2.1.1.7.A."&amp;C117&amp;D117&amp;M117</f>
        <v>00.03.27.2.1.1.7.A.5.2021</v>
      </c>
      <c r="C117" s="41">
        <v>5</v>
      </c>
      <c r="D117" s="17" t="s">
        <v>649</v>
      </c>
      <c r="E117" s="32" t="s">
        <v>159</v>
      </c>
      <c r="F117" s="21" t="s">
        <v>157</v>
      </c>
      <c r="G117" s="42" t="s">
        <v>0</v>
      </c>
      <c r="H117" s="42" t="s">
        <v>0</v>
      </c>
      <c r="I117" s="39" t="s">
        <v>625</v>
      </c>
      <c r="J117" s="29" t="s">
        <v>335</v>
      </c>
      <c r="K117" s="26" t="s">
        <v>392</v>
      </c>
      <c r="L117" s="26"/>
      <c r="M117" s="31">
        <v>2021</v>
      </c>
      <c r="N117" s="101" t="s">
        <v>622</v>
      </c>
      <c r="O117" s="21"/>
    </row>
    <row r="118" spans="1:15" ht="15.75" x14ac:dyDescent="0.25">
      <c r="A118" s="21">
        <v>6</v>
      </c>
      <c r="B118" s="116" t="str">
        <f>"00.03.27.2.1.1.7.A."&amp;C118&amp;D118&amp;M118</f>
        <v>00.03.27.2.1.1.7.A.6.2021</v>
      </c>
      <c r="C118" s="21">
        <v>6</v>
      </c>
      <c r="D118" s="17" t="s">
        <v>649</v>
      </c>
      <c r="E118" s="32" t="s">
        <v>159</v>
      </c>
      <c r="F118" s="21" t="s">
        <v>157</v>
      </c>
      <c r="G118" s="29" t="s">
        <v>0</v>
      </c>
      <c r="H118" s="29" t="s">
        <v>0</v>
      </c>
      <c r="I118" s="39" t="s">
        <v>625</v>
      </c>
      <c r="J118" s="29" t="s">
        <v>335</v>
      </c>
      <c r="K118" s="26" t="s">
        <v>392</v>
      </c>
      <c r="L118" s="26"/>
      <c r="M118" s="31">
        <v>2021</v>
      </c>
      <c r="N118" s="101" t="s">
        <v>622</v>
      </c>
      <c r="O118" s="21"/>
    </row>
    <row r="119" spans="1:15" ht="15.75" x14ac:dyDescent="0.25">
      <c r="A119" s="41">
        <v>7</v>
      </c>
      <c r="B119" s="116" t="str">
        <f>"00.03.27.2.1.1.7.A."&amp;C119&amp;D119&amp;M119</f>
        <v>00.03.27.2.1.1.7.A.7.2021</v>
      </c>
      <c r="C119" s="41">
        <v>7</v>
      </c>
      <c r="D119" s="17" t="s">
        <v>649</v>
      </c>
      <c r="E119" s="32" t="s">
        <v>188</v>
      </c>
      <c r="F119" s="21" t="s">
        <v>14</v>
      </c>
      <c r="G119" s="29" t="s">
        <v>0</v>
      </c>
      <c r="H119" s="29" t="s">
        <v>0</v>
      </c>
      <c r="I119" s="39" t="s">
        <v>625</v>
      </c>
      <c r="J119" s="43" t="s">
        <v>335</v>
      </c>
      <c r="K119" s="26" t="s">
        <v>393</v>
      </c>
      <c r="L119" s="26"/>
      <c r="M119" s="31">
        <v>2021</v>
      </c>
      <c r="N119" s="101" t="s">
        <v>622</v>
      </c>
      <c r="O119" s="21"/>
    </row>
    <row r="120" spans="1:15" ht="15.75" x14ac:dyDescent="0.25">
      <c r="A120" s="41">
        <v>37</v>
      </c>
      <c r="B120" s="116" t="str">
        <f>"00.03.27.2.1.1.7.A."&amp;C120&amp;D120&amp;M120</f>
        <v>00.03.27.2.1.1.7.A.37.2019</v>
      </c>
      <c r="C120" s="41">
        <v>37</v>
      </c>
      <c r="D120" s="17" t="s">
        <v>649</v>
      </c>
      <c r="E120" s="35" t="s">
        <v>334</v>
      </c>
      <c r="F120" s="21" t="s">
        <v>155</v>
      </c>
      <c r="G120" s="21" t="s">
        <v>0</v>
      </c>
      <c r="H120" s="21" t="s">
        <v>0</v>
      </c>
      <c r="I120" s="39" t="s">
        <v>625</v>
      </c>
      <c r="J120" s="46" t="s">
        <v>335</v>
      </c>
      <c r="K120" s="26" t="s">
        <v>393</v>
      </c>
      <c r="L120" s="26"/>
      <c r="M120" s="31">
        <v>2019</v>
      </c>
      <c r="N120" s="101" t="s">
        <v>622</v>
      </c>
      <c r="O120" s="21"/>
    </row>
    <row r="121" spans="1:15" ht="15.75" x14ac:dyDescent="0.25">
      <c r="A121" s="21">
        <v>8</v>
      </c>
      <c r="B121" s="116" t="str">
        <f>"00.03.27.2.1.1.4.A."&amp;C121&amp;D121&amp;M121</f>
        <v>00.03.27.2.1.1.4.A.8.2018</v>
      </c>
      <c r="C121" s="21">
        <v>8</v>
      </c>
      <c r="D121" s="17" t="s">
        <v>649</v>
      </c>
      <c r="E121" s="32" t="s">
        <v>188</v>
      </c>
      <c r="F121" s="21" t="s">
        <v>14</v>
      </c>
      <c r="G121" s="42" t="s">
        <v>349</v>
      </c>
      <c r="H121" s="42" t="s">
        <v>0</v>
      </c>
      <c r="I121" s="39" t="s">
        <v>625</v>
      </c>
      <c r="J121" s="43" t="s">
        <v>350</v>
      </c>
      <c r="K121" s="26" t="s">
        <v>393</v>
      </c>
      <c r="L121" s="26"/>
      <c r="M121" s="31">
        <v>2018</v>
      </c>
      <c r="N121" s="101" t="s">
        <v>622</v>
      </c>
      <c r="O121" s="21"/>
    </row>
    <row r="122" spans="1:15" ht="15.75" x14ac:dyDescent="0.25">
      <c r="A122" s="41">
        <v>9</v>
      </c>
      <c r="B122" s="116" t="str">
        <f>"00.03.27.2.1.1.6.A."&amp;C122&amp;D122&amp;M122</f>
        <v>00.03.27.2.1.1.6.A.9.2018</v>
      </c>
      <c r="C122" s="41">
        <v>9</v>
      </c>
      <c r="D122" s="17" t="s">
        <v>649</v>
      </c>
      <c r="E122" s="32" t="s">
        <v>199</v>
      </c>
      <c r="F122" s="21" t="s">
        <v>157</v>
      </c>
      <c r="G122" s="42" t="s">
        <v>0</v>
      </c>
      <c r="H122" s="42" t="s">
        <v>0</v>
      </c>
      <c r="I122" s="39" t="s">
        <v>625</v>
      </c>
      <c r="J122" s="29" t="s">
        <v>128</v>
      </c>
      <c r="K122" s="26" t="s">
        <v>393</v>
      </c>
      <c r="L122" s="26"/>
      <c r="M122" s="31">
        <v>2018</v>
      </c>
      <c r="N122" s="101" t="s">
        <v>622</v>
      </c>
      <c r="O122" s="21"/>
    </row>
    <row r="123" spans="1:15" ht="15.75" x14ac:dyDescent="0.25">
      <c r="A123" s="21">
        <v>10</v>
      </c>
      <c r="B123" s="116" t="str">
        <f>"00.03.27.2.1.1.6.A."&amp;C123&amp;D123&amp;M123</f>
        <v>00.03.27.2.1.1.6.A.10.2019</v>
      </c>
      <c r="C123" s="21">
        <v>10</v>
      </c>
      <c r="D123" s="17" t="s">
        <v>649</v>
      </c>
      <c r="E123" s="32" t="s">
        <v>188</v>
      </c>
      <c r="F123" s="21" t="s">
        <v>551</v>
      </c>
      <c r="G123" s="42" t="s">
        <v>0</v>
      </c>
      <c r="H123" s="42" t="s">
        <v>0</v>
      </c>
      <c r="I123" s="39" t="s">
        <v>625</v>
      </c>
      <c r="J123" s="43" t="s">
        <v>553</v>
      </c>
      <c r="K123" s="26" t="s">
        <v>393</v>
      </c>
      <c r="L123" s="26"/>
      <c r="M123" s="31">
        <v>2019</v>
      </c>
      <c r="N123" s="101" t="s">
        <v>622</v>
      </c>
      <c r="O123" s="21"/>
    </row>
    <row r="124" spans="1:15" ht="15.75" x14ac:dyDescent="0.25">
      <c r="A124" s="41">
        <v>11</v>
      </c>
      <c r="B124" s="116" t="str">
        <f>"00.03.27.2.1.1.3.A."&amp;C124&amp;D124&amp;M124</f>
        <v>00.03.27.2.1.1.3.A.11.2019</v>
      </c>
      <c r="C124" s="41">
        <v>11</v>
      </c>
      <c r="D124" s="17" t="s">
        <v>649</v>
      </c>
      <c r="E124" s="32" t="s">
        <v>88</v>
      </c>
      <c r="F124" s="21" t="s">
        <v>377</v>
      </c>
      <c r="G124" s="42" t="s">
        <v>378</v>
      </c>
      <c r="H124" s="42" t="s">
        <v>0</v>
      </c>
      <c r="I124" s="39" t="s">
        <v>625</v>
      </c>
      <c r="J124" s="43" t="s">
        <v>89</v>
      </c>
      <c r="K124" s="26" t="s">
        <v>393</v>
      </c>
      <c r="L124" s="26"/>
      <c r="M124" s="31">
        <v>2019</v>
      </c>
      <c r="N124" s="101" t="s">
        <v>622</v>
      </c>
      <c r="O124" s="101" t="s">
        <v>622</v>
      </c>
    </row>
    <row r="125" spans="1:15" ht="15.75" x14ac:dyDescent="0.25">
      <c r="A125" s="21">
        <v>12</v>
      </c>
      <c r="B125" s="116" t="str">
        <f>"00.03.27.2.1.1.3.A."&amp;C125&amp;D125&amp;M125</f>
        <v>00.03.27.2.1.1.3.A.12.2019</v>
      </c>
      <c r="C125" s="21">
        <v>12</v>
      </c>
      <c r="D125" s="17" t="s">
        <v>649</v>
      </c>
      <c r="E125" s="32" t="s">
        <v>379</v>
      </c>
      <c r="F125" s="21" t="s">
        <v>380</v>
      </c>
      <c r="G125" s="42" t="s">
        <v>381</v>
      </c>
      <c r="H125" s="42" t="s">
        <v>382</v>
      </c>
      <c r="I125" s="39" t="s">
        <v>625</v>
      </c>
      <c r="J125" s="43" t="s">
        <v>89</v>
      </c>
      <c r="K125" s="26" t="s">
        <v>393</v>
      </c>
      <c r="L125" s="26"/>
      <c r="M125" s="31">
        <v>2019</v>
      </c>
      <c r="N125" s="101" t="s">
        <v>622</v>
      </c>
      <c r="O125" s="21"/>
    </row>
    <row r="126" spans="1:15" ht="15.75" x14ac:dyDescent="0.25">
      <c r="A126" s="41">
        <v>13</v>
      </c>
      <c r="B126" s="116" t="str">
        <f>"00.03.27.2.1.B1071.8.A."&amp;C126&amp;D126&amp;M126</f>
        <v>00.03.27.2.1.B1071.8.A.13.2019</v>
      </c>
      <c r="C126" s="41">
        <v>13</v>
      </c>
      <c r="D126" s="17" t="s">
        <v>649</v>
      </c>
      <c r="E126" s="32" t="s">
        <v>429</v>
      </c>
      <c r="F126" s="21" t="s">
        <v>306</v>
      </c>
      <c r="G126" s="42">
        <v>80</v>
      </c>
      <c r="H126" s="42" t="s">
        <v>307</v>
      </c>
      <c r="I126" s="39" t="s">
        <v>625</v>
      </c>
      <c r="J126" s="43" t="s">
        <v>308</v>
      </c>
      <c r="K126" s="26" t="s">
        <v>393</v>
      </c>
      <c r="L126" s="26"/>
      <c r="M126" s="31">
        <v>2019</v>
      </c>
      <c r="N126" s="101" t="s">
        <v>622</v>
      </c>
      <c r="O126" s="101" t="s">
        <v>622</v>
      </c>
    </row>
    <row r="127" spans="1:15" ht="15.75" x14ac:dyDescent="0.25">
      <c r="A127" s="21">
        <v>14</v>
      </c>
      <c r="B127" s="116" t="str">
        <f>"00.03.27.2.1.1.8.A."&amp;C127&amp;D127&amp;M127</f>
        <v>00.03.27.2.1.1.8.A.14.2019</v>
      </c>
      <c r="C127" s="21">
        <v>14</v>
      </c>
      <c r="D127" s="17" t="s">
        <v>649</v>
      </c>
      <c r="E127" s="32" t="s">
        <v>309</v>
      </c>
      <c r="F127" s="21" t="s">
        <v>310</v>
      </c>
      <c r="G127" s="42" t="s">
        <v>0</v>
      </c>
      <c r="H127" s="42" t="s">
        <v>0</v>
      </c>
      <c r="I127" s="39" t="s">
        <v>625</v>
      </c>
      <c r="J127" s="43" t="s">
        <v>308</v>
      </c>
      <c r="K127" s="26" t="s">
        <v>393</v>
      </c>
      <c r="L127" s="26"/>
      <c r="M127" s="31">
        <v>2019</v>
      </c>
      <c r="N127" s="101" t="s">
        <v>622</v>
      </c>
      <c r="O127" s="21"/>
    </row>
    <row r="128" spans="1:15" ht="15.75" x14ac:dyDescent="0.25">
      <c r="A128" s="41">
        <v>15</v>
      </c>
      <c r="B128" s="116" t="str">
        <f>"00.03.27.2.1.1.11.A."&amp;C128&amp;D128&amp;M128</f>
        <v>00.03.27.2.1.1.11.A.15.2020</v>
      </c>
      <c r="C128" s="41">
        <v>15</v>
      </c>
      <c r="D128" s="17" t="s">
        <v>649</v>
      </c>
      <c r="E128" s="32" t="s">
        <v>448</v>
      </c>
      <c r="F128" s="21" t="s">
        <v>449</v>
      </c>
      <c r="G128" s="29" t="s">
        <v>0</v>
      </c>
      <c r="H128" s="29" t="s">
        <v>0</v>
      </c>
      <c r="I128" s="39" t="s">
        <v>625</v>
      </c>
      <c r="J128" s="43" t="s">
        <v>450</v>
      </c>
      <c r="K128" s="26" t="s">
        <v>392</v>
      </c>
      <c r="L128" s="26"/>
      <c r="M128" s="31">
        <v>2020</v>
      </c>
      <c r="N128" s="101" t="s">
        <v>622</v>
      </c>
      <c r="O128" s="101"/>
    </row>
    <row r="129" spans="1:15" ht="15.75" x14ac:dyDescent="0.25">
      <c r="A129" s="21">
        <v>16</v>
      </c>
      <c r="B129" s="116" t="str">
        <f>"00.03.27.2.1.1.11.A."&amp;C129&amp;D129&amp;M129</f>
        <v>00.03.27.2.1.1.11.A.16.2020</v>
      </c>
      <c r="C129" s="21">
        <v>16</v>
      </c>
      <c r="D129" s="17" t="s">
        <v>649</v>
      </c>
      <c r="E129" s="32" t="s">
        <v>451</v>
      </c>
      <c r="F129" s="21" t="s">
        <v>452</v>
      </c>
      <c r="G129" s="29" t="s">
        <v>0</v>
      </c>
      <c r="H129" s="29" t="s">
        <v>0</v>
      </c>
      <c r="I129" s="39" t="s">
        <v>625</v>
      </c>
      <c r="J129" s="43" t="s">
        <v>450</v>
      </c>
      <c r="K129" s="26" t="s">
        <v>392</v>
      </c>
      <c r="L129" s="26"/>
      <c r="M129" s="31">
        <v>2020</v>
      </c>
      <c r="N129" s="101" t="s">
        <v>622</v>
      </c>
      <c r="O129" s="101"/>
    </row>
    <row r="130" spans="1:15" ht="15.75" x14ac:dyDescent="0.25">
      <c r="A130" s="41">
        <v>17</v>
      </c>
      <c r="B130" s="116" t="str">
        <f>"00.03.27.2.1.1.11.A."&amp;C130&amp;D130&amp;M130</f>
        <v>00.03.27.2.1.1.11.A.17.2020</v>
      </c>
      <c r="C130" s="41">
        <v>17</v>
      </c>
      <c r="D130" s="17" t="s">
        <v>649</v>
      </c>
      <c r="E130" s="32" t="s">
        <v>453</v>
      </c>
      <c r="F130" s="44" t="s">
        <v>454</v>
      </c>
      <c r="G130" s="42" t="s">
        <v>455</v>
      </c>
      <c r="H130" s="29" t="s">
        <v>456</v>
      </c>
      <c r="I130" s="39" t="s">
        <v>625</v>
      </c>
      <c r="J130" s="43" t="s">
        <v>450</v>
      </c>
      <c r="K130" s="26" t="s">
        <v>392</v>
      </c>
      <c r="L130" s="26"/>
      <c r="M130" s="31">
        <v>2020</v>
      </c>
      <c r="N130" s="101" t="s">
        <v>622</v>
      </c>
      <c r="O130" s="101" t="s">
        <v>622</v>
      </c>
    </row>
    <row r="131" spans="1:15" ht="15.75" x14ac:dyDescent="0.25">
      <c r="A131" s="21">
        <v>18</v>
      </c>
      <c r="B131" s="116" t="str">
        <f>"00.03.27.2.1.1.11.A."&amp;C131&amp;D131&amp;M131</f>
        <v>00.03.27.2.1.1.11.A.18.2020</v>
      </c>
      <c r="C131" s="21">
        <v>18</v>
      </c>
      <c r="D131" s="17" t="s">
        <v>649</v>
      </c>
      <c r="E131" s="32" t="s">
        <v>457</v>
      </c>
      <c r="F131" s="44" t="s">
        <v>458</v>
      </c>
      <c r="G131" s="42" t="s">
        <v>459</v>
      </c>
      <c r="H131" s="29" t="s">
        <v>460</v>
      </c>
      <c r="I131" s="39" t="s">
        <v>625</v>
      </c>
      <c r="J131" s="43" t="s">
        <v>450</v>
      </c>
      <c r="K131" s="26" t="s">
        <v>392</v>
      </c>
      <c r="L131" s="26"/>
      <c r="M131" s="31">
        <v>2020</v>
      </c>
      <c r="N131" s="101" t="s">
        <v>622</v>
      </c>
      <c r="O131" s="101" t="s">
        <v>622</v>
      </c>
    </row>
    <row r="132" spans="1:15" ht="15.75" x14ac:dyDescent="0.25">
      <c r="A132" s="41">
        <v>19</v>
      </c>
      <c r="B132" s="116" t="str">
        <f>"00.03.27.2.1.1.11.A."&amp;C132&amp;D132&amp;M132</f>
        <v>00.03.27.2.1.1.11.A.19.2020</v>
      </c>
      <c r="C132" s="41">
        <v>19</v>
      </c>
      <c r="D132" s="17" t="s">
        <v>649</v>
      </c>
      <c r="E132" s="32" t="s">
        <v>461</v>
      </c>
      <c r="F132" s="44" t="s">
        <v>462</v>
      </c>
      <c r="G132" s="42" t="s">
        <v>463</v>
      </c>
      <c r="H132" s="29">
        <v>5400679</v>
      </c>
      <c r="I132" s="39" t="s">
        <v>625</v>
      </c>
      <c r="J132" s="43" t="s">
        <v>450</v>
      </c>
      <c r="K132" s="26" t="s">
        <v>392</v>
      </c>
      <c r="L132" s="26"/>
      <c r="M132" s="31">
        <v>2020</v>
      </c>
      <c r="N132" s="101" t="s">
        <v>622</v>
      </c>
      <c r="O132" s="101" t="s">
        <v>622</v>
      </c>
    </row>
    <row r="133" spans="1:15" ht="15.75" x14ac:dyDescent="0.25">
      <c r="A133" s="21">
        <v>20</v>
      </c>
      <c r="B133" s="116" t="str">
        <f>"00.03.27.2.1.1.11.A."&amp;C133&amp;D133&amp;M133</f>
        <v>00.03.27.2.1.1.11.A.20.2020</v>
      </c>
      <c r="C133" s="21">
        <v>20</v>
      </c>
      <c r="D133" s="17" t="s">
        <v>649</v>
      </c>
      <c r="E133" s="32" t="s">
        <v>466</v>
      </c>
      <c r="F133" s="44" t="s">
        <v>464</v>
      </c>
      <c r="G133" s="42" t="s">
        <v>465</v>
      </c>
      <c r="H133" s="29" t="s">
        <v>0</v>
      </c>
      <c r="I133" s="39" t="s">
        <v>625</v>
      </c>
      <c r="J133" s="43" t="s">
        <v>450</v>
      </c>
      <c r="K133" s="26" t="s">
        <v>392</v>
      </c>
      <c r="L133" s="26"/>
      <c r="M133" s="31">
        <v>2020</v>
      </c>
      <c r="N133" s="101" t="s">
        <v>622</v>
      </c>
      <c r="O133" s="101"/>
    </row>
    <row r="134" spans="1:15" ht="15.75" x14ac:dyDescent="0.25">
      <c r="A134" s="41">
        <v>21</v>
      </c>
      <c r="B134" s="116" t="str">
        <f>"00.03.27.2.1.1.11.A."&amp;C134&amp;D134&amp;M134</f>
        <v>00.03.27.2.1.1.11.A.21.2020</v>
      </c>
      <c r="C134" s="41">
        <v>21</v>
      </c>
      <c r="D134" s="17" t="s">
        <v>649</v>
      </c>
      <c r="E134" s="32" t="s">
        <v>469</v>
      </c>
      <c r="F134" s="44" t="s">
        <v>470</v>
      </c>
      <c r="G134" s="42" t="s">
        <v>0</v>
      </c>
      <c r="H134" s="29" t="s">
        <v>0</v>
      </c>
      <c r="I134" s="39" t="s">
        <v>625</v>
      </c>
      <c r="J134" s="43" t="s">
        <v>450</v>
      </c>
      <c r="K134" s="26" t="s">
        <v>393</v>
      </c>
      <c r="L134" s="26"/>
      <c r="M134" s="31">
        <v>2020</v>
      </c>
      <c r="N134" s="101" t="s">
        <v>622</v>
      </c>
      <c r="O134" s="101" t="s">
        <v>622</v>
      </c>
    </row>
    <row r="135" spans="1:15" ht="15.75" x14ac:dyDescent="0.25">
      <c r="A135" s="21">
        <v>22</v>
      </c>
      <c r="B135" s="116" t="str">
        <f>"00.03.27.2.1.1.11.A."&amp;C135&amp;D135&amp;M135</f>
        <v>00.03.27.2.1.1.11.A.22.2021</v>
      </c>
      <c r="C135" s="21">
        <v>22</v>
      </c>
      <c r="D135" s="17" t="s">
        <v>649</v>
      </c>
      <c r="E135" s="32" t="s">
        <v>592</v>
      </c>
      <c r="F135" s="44" t="s">
        <v>593</v>
      </c>
      <c r="G135" s="42" t="s">
        <v>0</v>
      </c>
      <c r="H135" s="42">
        <v>81011</v>
      </c>
      <c r="I135" s="39" t="s">
        <v>625</v>
      </c>
      <c r="J135" s="43" t="s">
        <v>450</v>
      </c>
      <c r="K135" s="26" t="s">
        <v>393</v>
      </c>
      <c r="L135" s="26"/>
      <c r="M135" s="31">
        <v>2021</v>
      </c>
      <c r="N135" s="101" t="s">
        <v>622</v>
      </c>
      <c r="O135" s="101" t="s">
        <v>622</v>
      </c>
    </row>
    <row r="136" spans="1:15" ht="15.75" x14ac:dyDescent="0.25">
      <c r="A136" s="41">
        <v>23</v>
      </c>
      <c r="B136" s="116" t="str">
        <f>"00.03.27.2.1.1.11.A."&amp;C136&amp;D136&amp;M136</f>
        <v>00.03.27.2.1.1.11.A.23.2020</v>
      </c>
      <c r="C136" s="41">
        <v>23</v>
      </c>
      <c r="D136" s="17" t="s">
        <v>649</v>
      </c>
      <c r="E136" s="32" t="s">
        <v>360</v>
      </c>
      <c r="F136" s="44" t="s">
        <v>471</v>
      </c>
      <c r="G136" s="42" t="s">
        <v>0</v>
      </c>
      <c r="H136" s="42" t="s">
        <v>0</v>
      </c>
      <c r="I136" s="39" t="s">
        <v>625</v>
      </c>
      <c r="J136" s="43" t="s">
        <v>450</v>
      </c>
      <c r="K136" s="26" t="s">
        <v>392</v>
      </c>
      <c r="L136" s="26"/>
      <c r="M136" s="31">
        <v>2020</v>
      </c>
      <c r="N136" s="101" t="s">
        <v>622</v>
      </c>
      <c r="O136" s="101"/>
    </row>
    <row r="137" spans="1:15" ht="15.75" x14ac:dyDescent="0.25">
      <c r="A137" s="21">
        <v>24</v>
      </c>
      <c r="B137" s="116" t="str">
        <f>"00.03.27.2.1.1.13.A."&amp;C137&amp;D137&amp;M137</f>
        <v>00.03.27.2.1.1.13.A.24.2021</v>
      </c>
      <c r="C137" s="21">
        <v>24</v>
      </c>
      <c r="D137" s="17" t="s">
        <v>649</v>
      </c>
      <c r="E137" s="16" t="s">
        <v>7</v>
      </c>
      <c r="F137" s="79" t="s">
        <v>594</v>
      </c>
      <c r="G137" s="113" t="s">
        <v>595</v>
      </c>
      <c r="H137" s="113">
        <v>119111473</v>
      </c>
      <c r="I137" s="39" t="s">
        <v>625</v>
      </c>
      <c r="J137" s="115" t="s">
        <v>596</v>
      </c>
      <c r="K137" s="26" t="s">
        <v>392</v>
      </c>
      <c r="L137" s="26"/>
      <c r="M137" s="31">
        <v>2021</v>
      </c>
      <c r="N137" s="101" t="s">
        <v>622</v>
      </c>
      <c r="O137" s="101" t="s">
        <v>622</v>
      </c>
    </row>
    <row r="138" spans="1:15" ht="15.75" x14ac:dyDescent="0.25">
      <c r="A138" s="41">
        <v>25</v>
      </c>
      <c r="B138" s="116" t="str">
        <f>"00.03.27.2.1.1.4.A."&amp;C138&amp;D138&amp;M138</f>
        <v>00.03.27.2.1.1.4.A.25.2020</v>
      </c>
      <c r="C138" s="41">
        <v>25</v>
      </c>
      <c r="D138" s="17" t="s">
        <v>649</v>
      </c>
      <c r="E138" s="32" t="s">
        <v>188</v>
      </c>
      <c r="F138" s="21" t="s">
        <v>14</v>
      </c>
      <c r="G138" s="21" t="s">
        <v>349</v>
      </c>
      <c r="H138" s="21" t="s">
        <v>0</v>
      </c>
      <c r="I138" s="39" t="s">
        <v>625</v>
      </c>
      <c r="J138" s="29" t="s">
        <v>552</v>
      </c>
      <c r="K138" s="26" t="s">
        <v>392</v>
      </c>
      <c r="L138" s="26"/>
      <c r="M138" s="31">
        <v>2020</v>
      </c>
      <c r="N138" s="101" t="s">
        <v>622</v>
      </c>
      <c r="O138" s="21"/>
    </row>
    <row r="139" spans="1:15" ht="15.75" x14ac:dyDescent="0.25">
      <c r="A139" s="21">
        <v>26</v>
      </c>
      <c r="B139" s="116" t="str">
        <f>"00.03.27.2.1.1.12.A."&amp;C139&amp;D139&amp;M139</f>
        <v>00.03.27.2.1.1.12.A.26.2018</v>
      </c>
      <c r="C139" s="21">
        <v>26</v>
      </c>
      <c r="D139" s="17" t="s">
        <v>649</v>
      </c>
      <c r="E139" s="35" t="s">
        <v>272</v>
      </c>
      <c r="F139" s="21" t="s">
        <v>14</v>
      </c>
      <c r="G139" s="21" t="s">
        <v>0</v>
      </c>
      <c r="H139" s="21" t="s">
        <v>0</v>
      </c>
      <c r="I139" s="39" t="s">
        <v>625</v>
      </c>
      <c r="J139" s="46" t="s">
        <v>588</v>
      </c>
      <c r="K139" s="47" t="s">
        <v>392</v>
      </c>
      <c r="L139" s="47"/>
      <c r="M139" s="31">
        <v>2018</v>
      </c>
      <c r="N139" s="101" t="s">
        <v>622</v>
      </c>
      <c r="O139" s="21"/>
    </row>
    <row r="140" spans="1:15" ht="15.75" x14ac:dyDescent="0.25">
      <c r="A140" s="41">
        <v>27</v>
      </c>
      <c r="B140" s="116" t="str">
        <f>"00.03.27.2.1.1.12.A."&amp;C140&amp;D140&amp;M140</f>
        <v>00.03.27.2.1.1.12.A.27.2018</v>
      </c>
      <c r="C140" s="41">
        <v>27</v>
      </c>
      <c r="D140" s="17" t="s">
        <v>649</v>
      </c>
      <c r="E140" s="32" t="s">
        <v>416</v>
      </c>
      <c r="F140" s="21" t="s">
        <v>589</v>
      </c>
      <c r="G140" s="29" t="s">
        <v>0</v>
      </c>
      <c r="H140" s="33" t="s">
        <v>0</v>
      </c>
      <c r="I140" s="39" t="s">
        <v>625</v>
      </c>
      <c r="J140" s="43" t="s">
        <v>588</v>
      </c>
      <c r="K140" s="26" t="s">
        <v>393</v>
      </c>
      <c r="L140" s="26"/>
      <c r="M140" s="31">
        <v>2018</v>
      </c>
      <c r="N140" s="101" t="s">
        <v>622</v>
      </c>
      <c r="O140" s="21"/>
    </row>
    <row r="141" spans="1:15" ht="15.75" x14ac:dyDescent="0.25">
      <c r="A141" s="21">
        <v>28</v>
      </c>
      <c r="B141" s="116" t="str">
        <f>"00.03.27.2.1.1.12.A."&amp;C141&amp;D141&amp;M141</f>
        <v>00.03.27.2.1.1.12.A.28.2019</v>
      </c>
      <c r="C141" s="21">
        <v>28</v>
      </c>
      <c r="D141" s="17" t="s">
        <v>649</v>
      </c>
      <c r="E141" s="32" t="s">
        <v>188</v>
      </c>
      <c r="F141" s="21" t="s">
        <v>14</v>
      </c>
      <c r="G141" s="29" t="s">
        <v>0</v>
      </c>
      <c r="H141" s="29" t="s">
        <v>0</v>
      </c>
      <c r="I141" s="39" t="s">
        <v>625</v>
      </c>
      <c r="J141" s="43" t="s">
        <v>588</v>
      </c>
      <c r="K141" s="26" t="s">
        <v>393</v>
      </c>
      <c r="L141" s="26"/>
      <c r="M141" s="31">
        <v>2019</v>
      </c>
      <c r="N141" s="101" t="s">
        <v>622</v>
      </c>
      <c r="O141" s="21"/>
    </row>
    <row r="142" spans="1:15" ht="15.75" x14ac:dyDescent="0.25">
      <c r="A142" s="41">
        <v>29</v>
      </c>
      <c r="B142" s="116" t="str">
        <f>"00.03.27.2.1.1.12.A."&amp;C142&amp;D142&amp;M142</f>
        <v>00.03.27.2.1.1.12.A.29.2020</v>
      </c>
      <c r="C142" s="41">
        <v>29</v>
      </c>
      <c r="D142" s="17" t="s">
        <v>649</v>
      </c>
      <c r="E142" s="32" t="s">
        <v>119</v>
      </c>
      <c r="F142" s="21" t="s">
        <v>342</v>
      </c>
      <c r="G142" s="29" t="s">
        <v>343</v>
      </c>
      <c r="H142" s="29"/>
      <c r="I142" s="39" t="s">
        <v>625</v>
      </c>
      <c r="J142" s="29" t="s">
        <v>588</v>
      </c>
      <c r="K142" s="26" t="s">
        <v>393</v>
      </c>
      <c r="L142" s="26"/>
      <c r="M142" s="31">
        <v>2020</v>
      </c>
      <c r="N142" s="101" t="s">
        <v>622</v>
      </c>
      <c r="O142" s="21"/>
    </row>
    <row r="143" spans="1:15" ht="15.75" x14ac:dyDescent="0.25">
      <c r="A143" s="21">
        <v>30</v>
      </c>
      <c r="B143" s="116" t="str">
        <f>"00.03.27.2.1.1.12.A."&amp;C143&amp;D143&amp;M143</f>
        <v>00.03.27.2.1.1.12.A.30.2020</v>
      </c>
      <c r="C143" s="21">
        <v>30</v>
      </c>
      <c r="D143" s="17" t="s">
        <v>649</v>
      </c>
      <c r="E143" s="35" t="s">
        <v>23</v>
      </c>
      <c r="F143" s="21" t="s">
        <v>132</v>
      </c>
      <c r="G143" s="21" t="s">
        <v>273</v>
      </c>
      <c r="H143" s="21" t="s">
        <v>136</v>
      </c>
      <c r="I143" s="39" t="s">
        <v>625</v>
      </c>
      <c r="J143" s="46" t="s">
        <v>588</v>
      </c>
      <c r="K143" s="26" t="s">
        <v>393</v>
      </c>
      <c r="L143" s="26"/>
      <c r="M143" s="31">
        <v>2020</v>
      </c>
      <c r="N143" s="101" t="s">
        <v>622</v>
      </c>
      <c r="O143" s="101" t="s">
        <v>622</v>
      </c>
    </row>
    <row r="144" spans="1:15" ht="15.75" x14ac:dyDescent="0.25">
      <c r="A144" s="41">
        <v>31</v>
      </c>
      <c r="B144" s="117" t="str">
        <f>"00.03.27.2.1.1.9.A."&amp;C144&amp;D144&amp;M144</f>
        <v>00.03.27.2.1.1.9.A.31.2021</v>
      </c>
      <c r="C144" s="41">
        <v>31</v>
      </c>
      <c r="D144" s="17" t="s">
        <v>649</v>
      </c>
      <c r="E144" s="35" t="s">
        <v>188</v>
      </c>
      <c r="F144" s="21" t="s">
        <v>154</v>
      </c>
      <c r="G144" s="21" t="s">
        <v>0</v>
      </c>
      <c r="H144" s="21" t="s">
        <v>0</v>
      </c>
      <c r="I144" s="39" t="s">
        <v>625</v>
      </c>
      <c r="J144" s="46" t="s">
        <v>590</v>
      </c>
      <c r="K144" s="26" t="s">
        <v>393</v>
      </c>
      <c r="L144" s="26"/>
      <c r="M144" s="31">
        <v>2021</v>
      </c>
      <c r="N144" s="101" t="s">
        <v>622</v>
      </c>
      <c r="O144" s="21"/>
    </row>
    <row r="145" spans="1:15" ht="15.75" x14ac:dyDescent="0.25">
      <c r="A145" s="21">
        <v>32</v>
      </c>
      <c r="B145" s="116" t="str">
        <f>"00.03.27.2.1.1.8.A."&amp;C145&amp;D145&amp;M145</f>
        <v>00.03.27.2.1.1.8.A.32.2020</v>
      </c>
      <c r="C145" s="21">
        <v>32</v>
      </c>
      <c r="D145" s="17" t="s">
        <v>649</v>
      </c>
      <c r="E145" s="35" t="s">
        <v>199</v>
      </c>
      <c r="F145" s="21" t="s">
        <v>157</v>
      </c>
      <c r="G145" s="21" t="s">
        <v>0</v>
      </c>
      <c r="H145" s="21" t="s">
        <v>0</v>
      </c>
      <c r="I145" s="39" t="s">
        <v>625</v>
      </c>
      <c r="J145" s="21" t="s">
        <v>301</v>
      </c>
      <c r="K145" s="26" t="s">
        <v>393</v>
      </c>
      <c r="L145" s="26"/>
      <c r="M145" s="31">
        <v>2020</v>
      </c>
      <c r="N145" s="101" t="s">
        <v>622</v>
      </c>
      <c r="O145" s="21"/>
    </row>
    <row r="146" spans="1:15" ht="15.75" x14ac:dyDescent="0.25">
      <c r="A146" s="41">
        <v>33</v>
      </c>
      <c r="B146" s="116" t="str">
        <f>"00.03.27.2.1.1.8.A."&amp;C146&amp;D146&amp;M146</f>
        <v>00.03.27.2.1.1.8.A.33.2021</v>
      </c>
      <c r="C146" s="41">
        <v>33</v>
      </c>
      <c r="D146" s="17" t="s">
        <v>649</v>
      </c>
      <c r="E146" s="35" t="s">
        <v>188</v>
      </c>
      <c r="F146" s="21" t="s">
        <v>14</v>
      </c>
      <c r="G146" s="21" t="s">
        <v>0</v>
      </c>
      <c r="H146" s="21" t="s">
        <v>0</v>
      </c>
      <c r="I146" s="39" t="s">
        <v>625</v>
      </c>
      <c r="J146" s="46" t="s">
        <v>301</v>
      </c>
      <c r="K146" s="26" t="s">
        <v>393</v>
      </c>
      <c r="L146" s="26"/>
      <c r="M146" s="31">
        <v>2021</v>
      </c>
      <c r="N146" s="101" t="s">
        <v>622</v>
      </c>
      <c r="O146" s="21"/>
    </row>
    <row r="147" spans="1:15" ht="15.75" x14ac:dyDescent="0.25">
      <c r="A147" s="21">
        <v>34</v>
      </c>
      <c r="B147" s="116" t="str">
        <f>"00.03.27.2.1.1.8.A."&amp;C147&amp;D147&amp;M147</f>
        <v>00.03.27.2.1.1.8.A.34.2019</v>
      </c>
      <c r="C147" s="21">
        <v>34</v>
      </c>
      <c r="D147" s="17" t="s">
        <v>649</v>
      </c>
      <c r="E147" s="32" t="s">
        <v>336</v>
      </c>
      <c r="F147" s="21" t="s">
        <v>339</v>
      </c>
      <c r="G147" s="29" t="s">
        <v>338</v>
      </c>
      <c r="H147" s="29" t="s">
        <v>337</v>
      </c>
      <c r="I147" s="39" t="s">
        <v>625</v>
      </c>
      <c r="J147" s="21" t="s">
        <v>301</v>
      </c>
      <c r="K147" s="26" t="s">
        <v>393</v>
      </c>
      <c r="L147" s="26"/>
      <c r="M147" s="31">
        <v>2019</v>
      </c>
      <c r="N147" s="101" t="s">
        <v>622</v>
      </c>
      <c r="O147" s="101" t="s">
        <v>622</v>
      </c>
    </row>
    <row r="148" spans="1:15" ht="15.75" x14ac:dyDescent="0.25">
      <c r="A148" s="41">
        <v>35</v>
      </c>
      <c r="B148" s="116" t="str">
        <f>"00.03.27.2.1.1.8.A."&amp;C148&amp;D148&amp;M148</f>
        <v>00.03.27.2.1.1.8.A.35.2019</v>
      </c>
      <c r="C148" s="41">
        <v>35</v>
      </c>
      <c r="D148" s="17" t="s">
        <v>649</v>
      </c>
      <c r="E148" s="35" t="s">
        <v>302</v>
      </c>
      <c r="F148" s="21" t="s">
        <v>303</v>
      </c>
      <c r="G148" s="21" t="s">
        <v>304</v>
      </c>
      <c r="H148" s="21" t="s">
        <v>305</v>
      </c>
      <c r="I148" s="39" t="s">
        <v>625</v>
      </c>
      <c r="J148" s="46" t="s">
        <v>301</v>
      </c>
      <c r="K148" s="26" t="s">
        <v>393</v>
      </c>
      <c r="L148" s="26"/>
      <c r="M148" s="31">
        <v>2019</v>
      </c>
      <c r="N148" s="101" t="s">
        <v>622</v>
      </c>
      <c r="O148" s="21"/>
    </row>
    <row r="149" spans="1:15" ht="15.75" x14ac:dyDescent="0.25">
      <c r="A149" s="21">
        <v>36</v>
      </c>
      <c r="B149" s="116" t="str">
        <f>"00.03.27.2.1.1.8.A."&amp;C149&amp;D149&amp;M149</f>
        <v>00.03.27.2.1.1.8.A.36.2017</v>
      </c>
      <c r="C149" s="21">
        <v>36</v>
      </c>
      <c r="D149" s="17" t="s">
        <v>649</v>
      </c>
      <c r="E149" s="35" t="s">
        <v>417</v>
      </c>
      <c r="F149" s="21" t="s">
        <v>197</v>
      </c>
      <c r="G149" s="21" t="s">
        <v>198</v>
      </c>
      <c r="H149" s="21" t="s">
        <v>26</v>
      </c>
      <c r="I149" s="39" t="s">
        <v>625</v>
      </c>
      <c r="J149" s="21" t="s">
        <v>27</v>
      </c>
      <c r="K149" s="26" t="s">
        <v>393</v>
      </c>
      <c r="L149" s="26"/>
      <c r="M149" s="45">
        <v>2017</v>
      </c>
      <c r="N149" s="101" t="s">
        <v>622</v>
      </c>
      <c r="O149" s="101" t="s">
        <v>622</v>
      </c>
    </row>
    <row r="150" spans="1:15" ht="15.75" x14ac:dyDescent="0.25">
      <c r="A150" s="21">
        <v>38</v>
      </c>
      <c r="B150" s="118" t="str">
        <f>"00.03.27.2.1.1.1.A." &amp;C150 &amp;D150&amp;M150</f>
        <v>00.03.27.2.1.1.1.A.38.2021</v>
      </c>
      <c r="C150" s="21">
        <v>38</v>
      </c>
      <c r="D150" s="17" t="s">
        <v>649</v>
      </c>
      <c r="E150" s="35" t="s">
        <v>188</v>
      </c>
      <c r="F150" s="21" t="s">
        <v>154</v>
      </c>
      <c r="G150" s="21" t="s">
        <v>0</v>
      </c>
      <c r="H150" s="21" t="s">
        <v>0</v>
      </c>
      <c r="I150" s="39" t="s">
        <v>625</v>
      </c>
      <c r="J150" s="46" t="s">
        <v>554</v>
      </c>
      <c r="K150" s="26" t="s">
        <v>393</v>
      </c>
      <c r="L150" s="26"/>
      <c r="M150" s="31">
        <v>2021</v>
      </c>
      <c r="N150" s="101" t="s">
        <v>622</v>
      </c>
      <c r="O150" s="21"/>
    </row>
    <row r="151" spans="1:15" ht="15.75" x14ac:dyDescent="0.25">
      <c r="A151" s="41">
        <v>39</v>
      </c>
      <c r="B151" s="118" t="str">
        <f>"00.03.27.2.1.1.1.A." &amp;C151 &amp;D151&amp;M151</f>
        <v>00.03.27.2.1.1.1.A.39.2020</v>
      </c>
      <c r="C151" s="41">
        <v>39</v>
      </c>
      <c r="D151" s="17" t="s">
        <v>649</v>
      </c>
      <c r="E151" s="35" t="s">
        <v>119</v>
      </c>
      <c r="F151" s="21" t="s">
        <v>155</v>
      </c>
      <c r="G151" s="21" t="s">
        <v>507</v>
      </c>
      <c r="H151" s="21" t="s">
        <v>476</v>
      </c>
      <c r="I151" s="39" t="s">
        <v>625</v>
      </c>
      <c r="J151" s="21" t="s">
        <v>554</v>
      </c>
      <c r="K151" s="26" t="s">
        <v>393</v>
      </c>
      <c r="L151" s="26"/>
      <c r="M151" s="31">
        <v>2020</v>
      </c>
      <c r="N151" s="101" t="s">
        <v>622</v>
      </c>
      <c r="O151" s="21"/>
    </row>
    <row r="152" spans="1:15" ht="15.75" x14ac:dyDescent="0.25">
      <c r="A152" s="21">
        <v>40</v>
      </c>
      <c r="B152" s="118" t="str">
        <f>"00.03.27.2.1.1.1.A." &amp;C152 &amp;D152&amp;M152</f>
        <v>00.03.27.2.1.1.1.A.40.2019</v>
      </c>
      <c r="C152" s="21">
        <v>40</v>
      </c>
      <c r="D152" s="17" t="s">
        <v>649</v>
      </c>
      <c r="E152" s="35" t="s">
        <v>119</v>
      </c>
      <c r="F152" s="21" t="s">
        <v>342</v>
      </c>
      <c r="G152" s="21" t="s">
        <v>343</v>
      </c>
      <c r="H152" s="21" t="s">
        <v>348</v>
      </c>
      <c r="I152" s="39" t="s">
        <v>625</v>
      </c>
      <c r="J152" s="21" t="s">
        <v>554</v>
      </c>
      <c r="K152" s="26" t="s">
        <v>393</v>
      </c>
      <c r="L152" s="26"/>
      <c r="M152" s="31">
        <v>2019</v>
      </c>
      <c r="N152" s="101" t="s">
        <v>622</v>
      </c>
      <c r="O152" s="101" t="s">
        <v>622</v>
      </c>
    </row>
    <row r="153" spans="1:15" ht="15.75" x14ac:dyDescent="0.25">
      <c r="A153" s="41">
        <v>41</v>
      </c>
      <c r="B153" s="118" t="str">
        <f>"00.03.27.2.1.1.1.A." &amp;C153 &amp;D153&amp;M153</f>
        <v>00.03.27.2.1.1.1.A.41.2019</v>
      </c>
      <c r="C153" s="41">
        <v>41</v>
      </c>
      <c r="D153" s="17" t="s">
        <v>649</v>
      </c>
      <c r="E153" s="35" t="s">
        <v>134</v>
      </c>
      <c r="F153" s="21" t="s">
        <v>126</v>
      </c>
      <c r="G153" s="21" t="s">
        <v>344</v>
      </c>
      <c r="H153" s="21" t="s">
        <v>345</v>
      </c>
      <c r="I153" s="39" t="s">
        <v>625</v>
      </c>
      <c r="J153" s="46" t="s">
        <v>554</v>
      </c>
      <c r="K153" s="26" t="s">
        <v>393</v>
      </c>
      <c r="L153" s="26"/>
      <c r="M153" s="31">
        <v>2019</v>
      </c>
      <c r="N153" s="101" t="s">
        <v>622</v>
      </c>
      <c r="O153" s="101" t="s">
        <v>622</v>
      </c>
    </row>
    <row r="154" spans="1:15" ht="15.75" x14ac:dyDescent="0.25">
      <c r="A154" s="21">
        <v>42</v>
      </c>
      <c r="B154" s="118" t="str">
        <f>"00.03.27.2.1.1.1.A." &amp;C154 &amp;D154&amp;M154</f>
        <v>00.03.27.2.1.1.1.A.42.2020</v>
      </c>
      <c r="C154" s="21">
        <v>42</v>
      </c>
      <c r="D154" s="17" t="s">
        <v>649</v>
      </c>
      <c r="E154" s="35" t="s">
        <v>477</v>
      </c>
      <c r="F154" s="21" t="s">
        <v>126</v>
      </c>
      <c r="G154" s="21" t="s">
        <v>496</v>
      </c>
      <c r="H154" s="21" t="s">
        <v>478</v>
      </c>
      <c r="I154" s="39" t="s">
        <v>625</v>
      </c>
      <c r="J154" s="46" t="s">
        <v>631</v>
      </c>
      <c r="K154" s="47" t="s">
        <v>393</v>
      </c>
      <c r="L154" s="47"/>
      <c r="M154" s="31">
        <v>2020</v>
      </c>
      <c r="N154" s="101" t="s">
        <v>622</v>
      </c>
      <c r="O154" s="101" t="s">
        <v>622</v>
      </c>
    </row>
    <row r="155" spans="1:15" ht="15.75" x14ac:dyDescent="0.25">
      <c r="A155" s="41">
        <v>43</v>
      </c>
      <c r="B155" s="118" t="str">
        <f>"00.03.27.2.1.1.1.A." &amp;C155 &amp;D155&amp;M155</f>
        <v>00.03.27.2.1.1.1.A.43.2020</v>
      </c>
      <c r="C155" s="41">
        <v>43</v>
      </c>
      <c r="D155" s="17" t="s">
        <v>649</v>
      </c>
      <c r="E155" s="35" t="s">
        <v>477</v>
      </c>
      <c r="F155" s="21" t="s">
        <v>126</v>
      </c>
      <c r="G155" s="21" t="s">
        <v>497</v>
      </c>
      <c r="H155" s="79" t="s">
        <v>498</v>
      </c>
      <c r="I155" s="39" t="s">
        <v>625</v>
      </c>
      <c r="J155" s="46" t="s">
        <v>554</v>
      </c>
      <c r="K155" s="47" t="s">
        <v>393</v>
      </c>
      <c r="L155" s="47"/>
      <c r="M155" s="31">
        <v>2020</v>
      </c>
      <c r="N155" s="101" t="s">
        <v>622</v>
      </c>
      <c r="O155" s="101" t="s">
        <v>622</v>
      </c>
    </row>
    <row r="156" spans="1:15" ht="15.75" x14ac:dyDescent="0.25">
      <c r="A156" s="21">
        <v>44</v>
      </c>
      <c r="B156" s="118" t="str">
        <f>"00.03.27.2.1.1.1.A." &amp;C156 &amp;D156&amp;M156</f>
        <v>00.03.27.2.1.1.1.A.44.2020</v>
      </c>
      <c r="C156" s="21">
        <v>44</v>
      </c>
      <c r="D156" s="17" t="s">
        <v>649</v>
      </c>
      <c r="E156" s="35" t="s">
        <v>477</v>
      </c>
      <c r="F156" s="21" t="s">
        <v>126</v>
      </c>
      <c r="G156" s="21" t="s">
        <v>497</v>
      </c>
      <c r="H156" s="79" t="s">
        <v>499</v>
      </c>
      <c r="I156" s="39" t="s">
        <v>625</v>
      </c>
      <c r="J156" s="46" t="s">
        <v>554</v>
      </c>
      <c r="K156" s="47" t="s">
        <v>393</v>
      </c>
      <c r="L156" s="47"/>
      <c r="M156" s="31">
        <v>2020</v>
      </c>
      <c r="N156" s="101" t="s">
        <v>622</v>
      </c>
      <c r="O156" s="101" t="s">
        <v>622</v>
      </c>
    </row>
    <row r="157" spans="1:15" ht="15.75" x14ac:dyDescent="0.25">
      <c r="A157" s="41">
        <v>45</v>
      </c>
      <c r="B157" s="118" t="str">
        <f>"00.03.27.2.1.1.1.A." &amp;C157 &amp;D157&amp;M157</f>
        <v>00.03.27.2.1.1.1.A.45.2020</v>
      </c>
      <c r="C157" s="41">
        <v>45</v>
      </c>
      <c r="D157" s="17" t="s">
        <v>649</v>
      </c>
      <c r="E157" s="35" t="s">
        <v>477</v>
      </c>
      <c r="F157" s="21" t="s">
        <v>126</v>
      </c>
      <c r="G157" s="21" t="s">
        <v>497</v>
      </c>
      <c r="H157" s="79" t="s">
        <v>500</v>
      </c>
      <c r="I157" s="39" t="s">
        <v>625</v>
      </c>
      <c r="J157" s="46" t="s">
        <v>554</v>
      </c>
      <c r="K157" s="47" t="s">
        <v>393</v>
      </c>
      <c r="L157" s="47"/>
      <c r="M157" s="31">
        <v>2020</v>
      </c>
      <c r="N157" s="101" t="s">
        <v>622</v>
      </c>
      <c r="O157" s="101" t="s">
        <v>622</v>
      </c>
    </row>
    <row r="158" spans="1:15" ht="15.75" x14ac:dyDescent="0.25">
      <c r="A158" s="21">
        <v>46</v>
      </c>
      <c r="B158" s="118" t="str">
        <f>"00.03.27.2.1.1.1.A." &amp;C158 &amp;D158&amp;M158</f>
        <v>00.03.27.2.1.1.1.A.46.2020</v>
      </c>
      <c r="C158" s="21">
        <v>46</v>
      </c>
      <c r="D158" s="17" t="s">
        <v>649</v>
      </c>
      <c r="E158" s="35" t="s">
        <v>477</v>
      </c>
      <c r="F158" s="21" t="s">
        <v>126</v>
      </c>
      <c r="G158" s="21" t="s">
        <v>497</v>
      </c>
      <c r="H158" s="79" t="s">
        <v>501</v>
      </c>
      <c r="I158" s="39" t="s">
        <v>625</v>
      </c>
      <c r="J158" s="46" t="s">
        <v>554</v>
      </c>
      <c r="K158" s="47" t="s">
        <v>393</v>
      </c>
      <c r="L158" s="47"/>
      <c r="M158" s="31">
        <v>2020</v>
      </c>
      <c r="N158" s="101" t="s">
        <v>622</v>
      </c>
      <c r="O158" s="21"/>
    </row>
    <row r="159" spans="1:15" ht="15.75" x14ac:dyDescent="0.25">
      <c r="A159" s="41">
        <v>47</v>
      </c>
      <c r="B159" s="118" t="str">
        <f>"00.03.27.2.1.1.1.A." &amp;C159 &amp;D159&amp;M159</f>
        <v>00.03.27.2.1.1.1.A.47.2021</v>
      </c>
      <c r="C159" s="41">
        <v>47</v>
      </c>
      <c r="D159" s="17" t="s">
        <v>649</v>
      </c>
      <c r="E159" s="35" t="s">
        <v>477</v>
      </c>
      <c r="F159" s="21" t="s">
        <v>126</v>
      </c>
      <c r="G159" s="21" t="s">
        <v>497</v>
      </c>
      <c r="H159" s="79" t="s">
        <v>591</v>
      </c>
      <c r="I159" s="39" t="s">
        <v>625</v>
      </c>
      <c r="J159" s="46" t="s">
        <v>554</v>
      </c>
      <c r="K159" s="47" t="s">
        <v>393</v>
      </c>
      <c r="L159" s="47"/>
      <c r="M159" s="31">
        <v>2021</v>
      </c>
      <c r="N159" s="101" t="s">
        <v>622</v>
      </c>
      <c r="O159" s="101" t="s">
        <v>622</v>
      </c>
    </row>
    <row r="160" spans="1:15" ht="15.75" x14ac:dyDescent="0.25">
      <c r="A160" s="21">
        <v>48</v>
      </c>
      <c r="B160" s="118" t="str">
        <f>"00.03.27.2.1.1.1.A." &amp;C160 &amp;D160&amp;M160</f>
        <v>00.03.27.2.1.1.1.A.48.2021</v>
      </c>
      <c r="C160" s="21">
        <v>48</v>
      </c>
      <c r="D160" s="17" t="s">
        <v>649</v>
      </c>
      <c r="E160" s="80" t="s">
        <v>598</v>
      </c>
      <c r="F160" s="79" t="s">
        <v>518</v>
      </c>
      <c r="G160" s="79" t="s">
        <v>581</v>
      </c>
      <c r="H160" s="79" t="s">
        <v>582</v>
      </c>
      <c r="I160" s="39" t="s">
        <v>625</v>
      </c>
      <c r="J160" s="81" t="s">
        <v>554</v>
      </c>
      <c r="K160" s="47" t="s">
        <v>392</v>
      </c>
      <c r="L160" s="47"/>
      <c r="M160" s="31">
        <v>2021</v>
      </c>
      <c r="N160" s="101" t="s">
        <v>622</v>
      </c>
      <c r="O160" s="101" t="s">
        <v>622</v>
      </c>
    </row>
    <row r="161" spans="1:15" ht="15.75" x14ac:dyDescent="0.25">
      <c r="A161" s="41">
        <v>49</v>
      </c>
      <c r="B161" s="118" t="str">
        <f>"00.03.27.2.1.1.1.A." &amp;C161 &amp;D161&amp;M161</f>
        <v>00.03.27.2.1.1.1.A.49.2021</v>
      </c>
      <c r="C161" s="41">
        <v>49</v>
      </c>
      <c r="D161" s="17" t="s">
        <v>649</v>
      </c>
      <c r="E161" s="35" t="s">
        <v>359</v>
      </c>
      <c r="F161" s="21" t="s">
        <v>351</v>
      </c>
      <c r="G161" s="21" t="s">
        <v>332</v>
      </c>
      <c r="H161" s="21" t="s">
        <v>0</v>
      </c>
      <c r="I161" s="39" t="s">
        <v>625</v>
      </c>
      <c r="J161" s="46" t="s">
        <v>550</v>
      </c>
      <c r="K161" s="47" t="s">
        <v>392</v>
      </c>
      <c r="L161" s="47"/>
      <c r="M161" s="31">
        <v>2021</v>
      </c>
      <c r="N161" s="101" t="s">
        <v>622</v>
      </c>
      <c r="O161" s="21"/>
    </row>
    <row r="162" spans="1:15" ht="15.75" x14ac:dyDescent="0.25">
      <c r="A162" s="21">
        <v>50</v>
      </c>
      <c r="B162" s="118" t="str">
        <f>"00.03.27.2.1.1.1.A." &amp;C162 &amp;D162&amp;M162</f>
        <v>00.03.27.2.1.1.1.A.50.2019</v>
      </c>
      <c r="C162" s="21">
        <v>50</v>
      </c>
      <c r="D162" s="17" t="s">
        <v>649</v>
      </c>
      <c r="E162" s="35" t="s">
        <v>272</v>
      </c>
      <c r="F162" s="21" t="s">
        <v>129</v>
      </c>
      <c r="G162" s="21" t="s">
        <v>0</v>
      </c>
      <c r="H162" s="21" t="s">
        <v>0</v>
      </c>
      <c r="I162" s="39" t="s">
        <v>625</v>
      </c>
      <c r="J162" s="46" t="s">
        <v>550</v>
      </c>
      <c r="K162" s="47" t="s">
        <v>392</v>
      </c>
      <c r="L162" s="47"/>
      <c r="M162" s="31">
        <v>2019</v>
      </c>
      <c r="N162" s="101" t="s">
        <v>622</v>
      </c>
      <c r="O162" s="21"/>
    </row>
    <row r="163" spans="1:15" ht="15.75" x14ac:dyDescent="0.25">
      <c r="A163" s="41">
        <v>51</v>
      </c>
      <c r="B163" s="118" t="str">
        <f>"00.03.27.2.1.1.1.A." &amp;C163 &amp;D163&amp;M163</f>
        <v>00.03.27.2.1.1.1.A.51.2019</v>
      </c>
      <c r="C163" s="41">
        <v>51</v>
      </c>
      <c r="D163" s="17" t="s">
        <v>649</v>
      </c>
      <c r="E163" s="35" t="s">
        <v>416</v>
      </c>
      <c r="F163" s="21" t="s">
        <v>274</v>
      </c>
      <c r="G163" s="21" t="s">
        <v>275</v>
      </c>
      <c r="H163" s="51">
        <v>10580</v>
      </c>
      <c r="I163" s="39" t="s">
        <v>625</v>
      </c>
      <c r="J163" s="46" t="s">
        <v>550</v>
      </c>
      <c r="K163" s="47" t="s">
        <v>392</v>
      </c>
      <c r="L163" s="47"/>
      <c r="M163" s="31">
        <v>2019</v>
      </c>
      <c r="N163" s="101" t="s">
        <v>622</v>
      </c>
      <c r="O163" s="101" t="s">
        <v>622</v>
      </c>
    </row>
    <row r="164" spans="1:15" ht="15.75" x14ac:dyDescent="0.25">
      <c r="A164" s="21">
        <v>52</v>
      </c>
      <c r="B164" s="118" t="str">
        <f>"00.03.27.2.1.1.1.A." &amp;C164 &amp;D164&amp;M164</f>
        <v>00.03.27.2.1.1.1.A.52.2021</v>
      </c>
      <c r="C164" s="21">
        <v>52</v>
      </c>
      <c r="D164" s="17" t="s">
        <v>649</v>
      </c>
      <c r="E164" s="32" t="s">
        <v>416</v>
      </c>
      <c r="F164" s="21" t="s">
        <v>549</v>
      </c>
      <c r="G164" s="21" t="s">
        <v>275</v>
      </c>
      <c r="H164" s="114">
        <v>43372</v>
      </c>
      <c r="I164" s="39" t="s">
        <v>625</v>
      </c>
      <c r="J164" s="46" t="s">
        <v>550</v>
      </c>
      <c r="K164" s="47" t="s">
        <v>392</v>
      </c>
      <c r="L164" s="47"/>
      <c r="M164" s="31">
        <v>2021</v>
      </c>
      <c r="N164" s="101" t="s">
        <v>622</v>
      </c>
      <c r="O164" s="21"/>
    </row>
    <row r="165" spans="1:15" ht="15.75" x14ac:dyDescent="0.25">
      <c r="A165" s="41">
        <v>53</v>
      </c>
      <c r="B165" s="118" t="str">
        <f>"00.03.27.2.1.1.1.A." &amp;C165 &amp;D165&amp;M165</f>
        <v>00.03.27.2.1.1.1.A.53.2021</v>
      </c>
      <c r="C165" s="41">
        <v>53</v>
      </c>
      <c r="D165" s="17" t="s">
        <v>649</v>
      </c>
      <c r="E165" s="80" t="s">
        <v>119</v>
      </c>
      <c r="F165" s="79" t="s">
        <v>155</v>
      </c>
      <c r="G165" s="79" t="s">
        <v>507</v>
      </c>
      <c r="H165" s="79" t="s">
        <v>516</v>
      </c>
      <c r="I165" s="39" t="s">
        <v>625</v>
      </c>
      <c r="J165" s="81" t="s">
        <v>550</v>
      </c>
      <c r="K165" s="47" t="s">
        <v>393</v>
      </c>
      <c r="L165" s="47"/>
      <c r="M165" s="31">
        <v>2021</v>
      </c>
      <c r="N165" s="101" t="s">
        <v>622</v>
      </c>
      <c r="O165" s="21"/>
    </row>
    <row r="166" spans="1:15" ht="15.75" x14ac:dyDescent="0.25">
      <c r="A166" s="21">
        <v>54</v>
      </c>
      <c r="B166" s="118" t="str">
        <f>"00.03.27.2.1.1.1.A." &amp;C166 &amp;D166&amp;M166</f>
        <v>00.03.27.2.1.1.1.A.54.2021</v>
      </c>
      <c r="C166" s="21">
        <v>54</v>
      </c>
      <c r="D166" s="21" t="s">
        <v>649</v>
      </c>
      <c r="E166" s="127" t="s">
        <v>664</v>
      </c>
      <c r="F166" s="21" t="s">
        <v>0</v>
      </c>
      <c r="G166" s="21" t="s">
        <v>0</v>
      </c>
      <c r="H166" s="21" t="s">
        <v>0</v>
      </c>
      <c r="I166" s="39" t="s">
        <v>625</v>
      </c>
      <c r="J166" s="43" t="s">
        <v>89</v>
      </c>
      <c r="K166" s="47" t="s">
        <v>393</v>
      </c>
      <c r="L166" s="21"/>
      <c r="M166" s="21">
        <v>2021</v>
      </c>
      <c r="N166" s="101" t="s">
        <v>622</v>
      </c>
      <c r="O166" s="21"/>
    </row>
    <row r="167" spans="1:15" customFormat="1" ht="15.75" x14ac:dyDescent="0.25">
      <c r="A167" s="41">
        <v>55</v>
      </c>
      <c r="B167" s="118" t="str">
        <f>"00.03.27.2.1.1.1.A." &amp;C167 &amp;D167&amp;M167</f>
        <v>00.03.27.2.1.1.1.A.55.2021</v>
      </c>
      <c r="C167" s="21">
        <v>55</v>
      </c>
      <c r="D167" s="21" t="s">
        <v>649</v>
      </c>
      <c r="E167" s="127" t="s">
        <v>665</v>
      </c>
      <c r="F167" s="126" t="s">
        <v>0</v>
      </c>
      <c r="G167" s="126" t="s">
        <v>0</v>
      </c>
      <c r="H167" s="124" t="s">
        <v>0</v>
      </c>
      <c r="I167" s="39" t="s">
        <v>625</v>
      </c>
      <c r="J167" s="43" t="s">
        <v>667</v>
      </c>
      <c r="K167" s="47" t="s">
        <v>393</v>
      </c>
      <c r="L167" s="110"/>
      <c r="M167" s="21">
        <v>2021</v>
      </c>
      <c r="N167" s="101" t="s">
        <v>622</v>
      </c>
    </row>
    <row r="168" spans="1:15" customFormat="1" ht="15.75" x14ac:dyDescent="0.25">
      <c r="A168" s="21">
        <v>56</v>
      </c>
      <c r="B168" s="118" t="str">
        <f>"00.03.27.2.1.1.1.A." &amp;C168 &amp;D168&amp;M168</f>
        <v>00.03.27.2.1.1.1.A.56.2021</v>
      </c>
      <c r="C168" s="21">
        <v>56</v>
      </c>
      <c r="D168" s="21" t="s">
        <v>649</v>
      </c>
      <c r="E168" s="127" t="s">
        <v>668</v>
      </c>
      <c r="F168" s="127" t="s">
        <v>669</v>
      </c>
      <c r="G168" s="127" t="s">
        <v>670</v>
      </c>
      <c r="H168" s="128" t="s">
        <v>0</v>
      </c>
      <c r="I168" s="39" t="s">
        <v>625</v>
      </c>
      <c r="J168" s="81" t="s">
        <v>550</v>
      </c>
      <c r="K168" s="47" t="s">
        <v>393</v>
      </c>
      <c r="L168" s="110"/>
      <c r="M168" s="21">
        <v>2021</v>
      </c>
      <c r="N168" s="101" t="s">
        <v>622</v>
      </c>
    </row>
    <row r="169" spans="1:15" ht="15.75" x14ac:dyDescent="0.25">
      <c r="A169" s="41">
        <v>57</v>
      </c>
      <c r="B169" s="118" t="str">
        <f>"00.03.27.2.1.1.1.A." &amp;C169 &amp;D169&amp;M169</f>
        <v>00.03.27.2.1.1.1.A.57.2022</v>
      </c>
      <c r="C169" s="21">
        <v>57</v>
      </c>
      <c r="D169" s="29" t="s">
        <v>649</v>
      </c>
      <c r="E169" s="149" t="s">
        <v>706</v>
      </c>
      <c r="F169" s="21" t="s">
        <v>0</v>
      </c>
      <c r="G169" s="21" t="s">
        <v>0</v>
      </c>
      <c r="H169" s="21"/>
      <c r="I169" s="39" t="s">
        <v>625</v>
      </c>
      <c r="J169" s="43" t="s">
        <v>554</v>
      </c>
      <c r="K169" s="148" t="s">
        <v>393</v>
      </c>
      <c r="L169" s="21" t="s">
        <v>707</v>
      </c>
      <c r="M169" s="21">
        <v>2022</v>
      </c>
      <c r="N169" s="101" t="s">
        <v>622</v>
      </c>
      <c r="O169" s="21"/>
    </row>
    <row r="170" spans="1:15" ht="15.75" x14ac:dyDescent="0.25">
      <c r="A170" s="21">
        <v>58</v>
      </c>
      <c r="B170" s="118" t="str">
        <f>"00.03.27.2.1.1.1.A." &amp;C170 &amp;D170&amp;M170</f>
        <v>00.03.27.2.1.1.1.A.58.2018</v>
      </c>
      <c r="C170" s="21">
        <v>58</v>
      </c>
      <c r="D170" s="17" t="s">
        <v>649</v>
      </c>
      <c r="E170" s="32" t="s">
        <v>105</v>
      </c>
      <c r="F170" s="21" t="s">
        <v>106</v>
      </c>
      <c r="G170" s="29" t="s">
        <v>195</v>
      </c>
      <c r="H170" s="29">
        <v>43436969</v>
      </c>
      <c r="I170" s="39" t="s">
        <v>625</v>
      </c>
      <c r="J170" s="43" t="s">
        <v>554</v>
      </c>
      <c r="K170" s="26" t="s">
        <v>393</v>
      </c>
      <c r="L170" s="26"/>
      <c r="M170" s="31">
        <v>2018</v>
      </c>
      <c r="N170" s="101" t="s">
        <v>622</v>
      </c>
      <c r="O170" s="21"/>
    </row>
    <row r="171" spans="1:15" ht="15.75" x14ac:dyDescent="0.25">
      <c r="A171" s="41">
        <v>59</v>
      </c>
      <c r="B171" s="118" t="str">
        <f>"00.03.27.2.1.1.1.A." &amp;C171 &amp;D171&amp;M171</f>
        <v>00.03.27.2.1.1.1.A.59.2022</v>
      </c>
      <c r="C171" s="164">
        <v>59</v>
      </c>
      <c r="D171" s="17" t="s">
        <v>649</v>
      </c>
      <c r="E171" s="111" t="s">
        <v>758</v>
      </c>
      <c r="F171" s="112" t="s">
        <v>759</v>
      </c>
      <c r="G171" s="104" t="s">
        <v>760</v>
      </c>
      <c r="H171" s="104" t="s">
        <v>0</v>
      </c>
      <c r="I171" s="39" t="s">
        <v>625</v>
      </c>
      <c r="J171" s="43" t="s">
        <v>554</v>
      </c>
      <c r="K171" s="26" t="s">
        <v>393</v>
      </c>
      <c r="L171" s="26" t="s">
        <v>761</v>
      </c>
      <c r="M171" s="41">
        <v>2022</v>
      </c>
      <c r="N171" s="101" t="s">
        <v>622</v>
      </c>
      <c r="O171" s="21"/>
    </row>
    <row r="172" spans="1:15" ht="15.75" x14ac:dyDescent="0.25">
      <c r="A172" s="21">
        <v>60</v>
      </c>
      <c r="B172" s="118" t="str">
        <f>"00.03.27.2.1.1.1.A." &amp;C172 &amp;D172&amp;M172</f>
        <v>00.03.27.2.1.1.1.A.60.2022</v>
      </c>
      <c r="C172" s="164">
        <v>60</v>
      </c>
      <c r="D172" s="17" t="s">
        <v>649</v>
      </c>
      <c r="E172" s="111" t="s">
        <v>771</v>
      </c>
      <c r="F172" s="112" t="s">
        <v>772</v>
      </c>
      <c r="G172" s="104" t="s">
        <v>773</v>
      </c>
      <c r="H172" s="104">
        <v>87040145</v>
      </c>
      <c r="I172" s="39" t="s">
        <v>625</v>
      </c>
      <c r="J172" s="40" t="s">
        <v>631</v>
      </c>
      <c r="K172" s="26" t="s">
        <v>638</v>
      </c>
      <c r="L172" s="26" t="s">
        <v>657</v>
      </c>
      <c r="M172" s="41">
        <v>2022</v>
      </c>
      <c r="N172" s="101" t="s">
        <v>622</v>
      </c>
      <c r="O172" s="21"/>
    </row>
    <row r="173" spans="1:15" ht="15.75" x14ac:dyDescent="0.25">
      <c r="A173" s="37">
        <v>61</v>
      </c>
      <c r="B173" s="127" t="str">
        <f>"00.03.27.2.1.1.1.A."&amp;C173&amp;D173&amp;M173</f>
        <v>00.03.27.2.1.1.1.A.61.2022</v>
      </c>
      <c r="C173" s="164">
        <v>61</v>
      </c>
      <c r="D173" s="17" t="s">
        <v>649</v>
      </c>
      <c r="E173" s="111" t="s">
        <v>780</v>
      </c>
      <c r="F173" s="112" t="s">
        <v>759</v>
      </c>
      <c r="G173" s="104" t="s">
        <v>0</v>
      </c>
      <c r="H173" s="104" t="s">
        <v>0</v>
      </c>
      <c r="I173" s="39" t="s">
        <v>625</v>
      </c>
      <c r="J173" s="40" t="s">
        <v>596</v>
      </c>
      <c r="K173" s="26" t="s">
        <v>638</v>
      </c>
      <c r="L173" s="26" t="s">
        <v>658</v>
      </c>
      <c r="M173" s="41">
        <v>2022</v>
      </c>
      <c r="N173" s="101" t="s">
        <v>622</v>
      </c>
      <c r="O173" s="21"/>
    </row>
    <row r="174" spans="1:15" ht="15.75" x14ac:dyDescent="0.25">
      <c r="A174" s="21">
        <v>62</v>
      </c>
      <c r="B174" s="127" t="str">
        <f>"00.03.27.2.1.1.8.A."&amp;C174&amp;D174&amp;M174</f>
        <v>00.03.27.2.1.1.8.A.62.2022</v>
      </c>
      <c r="C174" s="164">
        <v>62</v>
      </c>
      <c r="D174" s="17" t="s">
        <v>649</v>
      </c>
      <c r="E174" s="111" t="s">
        <v>786</v>
      </c>
      <c r="F174" s="112" t="s">
        <v>0</v>
      </c>
      <c r="G174" s="104" t="s">
        <v>0</v>
      </c>
      <c r="H174" s="104" t="s">
        <v>0</v>
      </c>
      <c r="I174" s="39" t="s">
        <v>625</v>
      </c>
      <c r="J174" s="40" t="s">
        <v>301</v>
      </c>
      <c r="K174" s="26" t="s">
        <v>638</v>
      </c>
      <c r="L174" s="26" t="s">
        <v>657</v>
      </c>
      <c r="M174" s="41">
        <v>2022</v>
      </c>
      <c r="N174" s="101" t="s">
        <v>622</v>
      </c>
      <c r="O174" s="21"/>
    </row>
    <row r="175" spans="1:15" ht="15.75" x14ac:dyDescent="0.25">
      <c r="A175" s="37">
        <v>63</v>
      </c>
      <c r="B175" s="127" t="str">
        <f>"00.03.27.2.1.1.8.A."&amp;C175&amp;D175&amp;M175</f>
        <v>00.03.27.2.1.1.8.A.63.2020</v>
      </c>
      <c r="C175" s="164">
        <v>63</v>
      </c>
      <c r="D175" s="17" t="s">
        <v>649</v>
      </c>
      <c r="E175" s="111" t="s">
        <v>789</v>
      </c>
      <c r="F175" s="15" t="s">
        <v>0</v>
      </c>
      <c r="G175" s="15" t="s">
        <v>0</v>
      </c>
      <c r="H175" s="15" t="s">
        <v>0</v>
      </c>
      <c r="I175" s="39" t="s">
        <v>625</v>
      </c>
      <c r="J175" s="40" t="s">
        <v>350</v>
      </c>
      <c r="K175" s="26"/>
      <c r="L175" s="26"/>
      <c r="M175" s="41">
        <v>2020</v>
      </c>
      <c r="N175" s="101"/>
      <c r="O175" s="21"/>
    </row>
    <row r="176" spans="1:15" ht="15.75" x14ac:dyDescent="0.25">
      <c r="A176" s="21">
        <v>64</v>
      </c>
      <c r="B176" s="127" t="str">
        <f>"00.03.27.2.1.1.8.A."&amp;C176&amp;D176&amp;M176</f>
        <v>00.03.27.2.1.1.8.A.64.2020</v>
      </c>
      <c r="C176" s="164">
        <v>64</v>
      </c>
      <c r="D176" s="17" t="s">
        <v>649</v>
      </c>
      <c r="E176" s="111" t="s">
        <v>789</v>
      </c>
      <c r="F176" s="15" t="s">
        <v>0</v>
      </c>
      <c r="G176" s="15" t="s">
        <v>0</v>
      </c>
      <c r="H176" s="15" t="s">
        <v>0</v>
      </c>
      <c r="I176" s="39" t="s">
        <v>625</v>
      </c>
      <c r="J176" s="40" t="s">
        <v>350</v>
      </c>
      <c r="K176" s="26"/>
      <c r="L176" s="26"/>
      <c r="M176" s="41">
        <v>2020</v>
      </c>
      <c r="N176" s="101"/>
      <c r="O176" s="21"/>
    </row>
    <row r="177" spans="1:15" ht="15.75" x14ac:dyDescent="0.25">
      <c r="A177" s="37">
        <v>65</v>
      </c>
      <c r="B177" s="127" t="str">
        <f>"00.03.27.2.1.1.8.A."&amp;C177&amp;D177&amp;M177</f>
        <v>00.03.27.2.1.1.8.A.65.2020</v>
      </c>
      <c r="C177" s="164">
        <v>65</v>
      </c>
      <c r="D177" s="17" t="s">
        <v>649</v>
      </c>
      <c r="E177" s="111" t="s">
        <v>789</v>
      </c>
      <c r="F177" s="15" t="s">
        <v>0</v>
      </c>
      <c r="G177" s="15" t="s">
        <v>0</v>
      </c>
      <c r="H177" s="15" t="s">
        <v>0</v>
      </c>
      <c r="I177" s="39" t="s">
        <v>625</v>
      </c>
      <c r="J177" s="40" t="s">
        <v>790</v>
      </c>
      <c r="K177" s="26"/>
      <c r="L177" s="26"/>
      <c r="M177" s="41">
        <v>2020</v>
      </c>
      <c r="N177" s="101"/>
      <c r="O177" s="21"/>
    </row>
    <row r="178" spans="1:15" customFormat="1" ht="15.75" x14ac:dyDescent="0.25">
      <c r="A178" s="21">
        <v>66</v>
      </c>
      <c r="B178" s="127" t="str">
        <f>"00.03.27.2.1.1.8.A."&amp;C178&amp;D178&amp;M178</f>
        <v>00.03.27.2.1.1.8.A.66.2022</v>
      </c>
      <c r="C178" s="164">
        <v>66</v>
      </c>
      <c r="D178" s="130" t="s">
        <v>649</v>
      </c>
      <c r="E178" s="144" t="s">
        <v>806</v>
      </c>
      <c r="F178" s="196" t="s">
        <v>752</v>
      </c>
      <c r="G178" s="127" t="s">
        <v>808</v>
      </c>
      <c r="H178" s="15" t="s">
        <v>0</v>
      </c>
      <c r="I178" s="39" t="s">
        <v>625</v>
      </c>
      <c r="J178" s="185" t="s">
        <v>631</v>
      </c>
      <c r="K178" s="186" t="s">
        <v>638</v>
      </c>
      <c r="L178" s="186" t="s">
        <v>713</v>
      </c>
      <c r="M178" s="186">
        <v>2022</v>
      </c>
      <c r="N178" s="101" t="s">
        <v>622</v>
      </c>
      <c r="O178" s="110"/>
    </row>
    <row r="179" spans="1:15" customFormat="1" ht="15.75" x14ac:dyDescent="0.25">
      <c r="A179" s="37">
        <v>67</v>
      </c>
      <c r="B179" s="127" t="str">
        <f>"00.03.27.2.1.1.1.A."&amp;C179&amp;D179&amp;M179</f>
        <v>00.03.27.2.1.1.1.A.67.2023</v>
      </c>
      <c r="C179" s="164">
        <v>67</v>
      </c>
      <c r="D179" s="130" t="s">
        <v>649</v>
      </c>
      <c r="E179" s="144" t="s">
        <v>840</v>
      </c>
      <c r="F179" s="208" t="s">
        <v>759</v>
      </c>
      <c r="G179" s="144" t="s">
        <v>841</v>
      </c>
      <c r="H179" s="30" t="s">
        <v>0</v>
      </c>
      <c r="I179" s="39" t="s">
        <v>625</v>
      </c>
      <c r="J179" s="185" t="s">
        <v>842</v>
      </c>
      <c r="K179" s="186"/>
      <c r="L179" s="186" t="s">
        <v>844</v>
      </c>
      <c r="M179" s="186">
        <v>2023</v>
      </c>
      <c r="N179" s="101"/>
      <c r="O179" s="110"/>
    </row>
    <row r="180" spans="1:15" ht="15.75" x14ac:dyDescent="0.25">
      <c r="A180" s="21">
        <v>68</v>
      </c>
      <c r="B180" s="127" t="str">
        <f>"00.03.27.2.1.1.1.A."&amp;C180&amp;D180&amp;M180</f>
        <v>00.03.27.2.1.1.1.A.68.2023</v>
      </c>
      <c r="C180" s="164">
        <v>68</v>
      </c>
      <c r="D180" s="130" t="s">
        <v>649</v>
      </c>
      <c r="E180" s="144" t="s">
        <v>840</v>
      </c>
      <c r="F180" s="208" t="s">
        <v>759</v>
      </c>
      <c r="G180" s="144" t="s">
        <v>841</v>
      </c>
      <c r="H180" s="30" t="s">
        <v>0</v>
      </c>
      <c r="I180" s="39" t="s">
        <v>625</v>
      </c>
      <c r="J180" s="40" t="s">
        <v>843</v>
      </c>
      <c r="K180" s="26" t="s">
        <v>638</v>
      </c>
      <c r="L180" s="26" t="s">
        <v>844</v>
      </c>
      <c r="M180" s="41">
        <v>2023</v>
      </c>
      <c r="N180" s="101"/>
      <c r="O180" s="21"/>
    </row>
    <row r="181" spans="1:15" ht="15.75" x14ac:dyDescent="0.25">
      <c r="A181" s="41">
        <v>69</v>
      </c>
      <c r="B181" s="127" t="str">
        <f>"00.03.27.2.1.1.11.A."&amp;C181&amp;D181&amp;M181</f>
        <v>00.03.27.2.1.1.11.A.69.2023</v>
      </c>
      <c r="C181" s="164">
        <v>69</v>
      </c>
      <c r="D181" s="17" t="s">
        <v>649</v>
      </c>
      <c r="E181" s="111" t="s">
        <v>854</v>
      </c>
      <c r="F181" s="112" t="s">
        <v>0</v>
      </c>
      <c r="G181" s="104" t="s">
        <v>0</v>
      </c>
      <c r="H181" s="104" t="s">
        <v>0</v>
      </c>
      <c r="I181" s="39" t="s">
        <v>625</v>
      </c>
      <c r="J181" s="28" t="s">
        <v>450</v>
      </c>
      <c r="K181" s="26" t="s">
        <v>638</v>
      </c>
      <c r="L181" s="26" t="s">
        <v>748</v>
      </c>
      <c r="M181" s="41">
        <v>2023</v>
      </c>
      <c r="N181" s="101"/>
      <c r="O181" s="21"/>
    </row>
    <row r="182" spans="1:15" ht="15.75" x14ac:dyDescent="0.25">
      <c r="A182" s="21">
        <v>70</v>
      </c>
      <c r="B182" s="127" t="str">
        <f>"00.03.27.2.1.1.1.A."&amp;C182&amp;D182&amp;M182</f>
        <v>00.03.27.2.1.1.1.A.70.2023</v>
      </c>
      <c r="C182" s="164">
        <v>70</v>
      </c>
      <c r="D182" s="17" t="s">
        <v>649</v>
      </c>
      <c r="E182" s="35" t="s">
        <v>855</v>
      </c>
      <c r="F182" s="35" t="s">
        <v>858</v>
      </c>
      <c r="G182" s="104"/>
      <c r="H182" s="104"/>
      <c r="I182" s="39" t="s">
        <v>625</v>
      </c>
      <c r="J182" s="39" t="s">
        <v>625</v>
      </c>
      <c r="K182" s="26" t="s">
        <v>638</v>
      </c>
      <c r="L182" s="26" t="s">
        <v>748</v>
      </c>
      <c r="M182" s="41">
        <v>2023</v>
      </c>
      <c r="N182" s="101"/>
      <c r="O182" s="21"/>
    </row>
    <row r="183" spans="1:15" ht="15.75" x14ac:dyDescent="0.25">
      <c r="A183" s="41">
        <v>71</v>
      </c>
      <c r="B183" s="127" t="str">
        <f>"00.03.27.2.1.1.1.A."&amp;C183&amp;D183&amp;M183</f>
        <v>00.03.27.2.1.1.1.A.71.2023</v>
      </c>
      <c r="C183" s="164">
        <v>71</v>
      </c>
      <c r="D183" s="17" t="s">
        <v>649</v>
      </c>
      <c r="E183" s="35" t="s">
        <v>856</v>
      </c>
      <c r="F183" s="35" t="s">
        <v>2</v>
      </c>
      <c r="G183" s="104"/>
      <c r="H183" s="104"/>
      <c r="I183" s="39" t="s">
        <v>625</v>
      </c>
      <c r="J183" s="39" t="s">
        <v>625</v>
      </c>
      <c r="K183" s="26" t="s">
        <v>638</v>
      </c>
      <c r="L183" s="26" t="s">
        <v>748</v>
      </c>
      <c r="M183" s="41">
        <v>2023</v>
      </c>
      <c r="N183" s="101"/>
      <c r="O183" s="21"/>
    </row>
    <row r="184" spans="1:15" ht="15.75" x14ac:dyDescent="0.25">
      <c r="A184" s="21">
        <v>72</v>
      </c>
      <c r="B184" s="127" t="str">
        <f>"00.03.27.2.1.1.1.A."&amp;C184&amp;D184&amp;M184</f>
        <v>00.03.27.2.1.1.1.A.72.2023</v>
      </c>
      <c r="C184" s="164">
        <v>72</v>
      </c>
      <c r="D184" s="17" t="s">
        <v>649</v>
      </c>
      <c r="E184" s="35" t="s">
        <v>857</v>
      </c>
      <c r="F184" s="35" t="s">
        <v>859</v>
      </c>
      <c r="G184" s="104"/>
      <c r="H184" s="104"/>
      <c r="I184" s="39" t="s">
        <v>625</v>
      </c>
      <c r="J184" s="39" t="s">
        <v>625</v>
      </c>
      <c r="K184" s="26" t="s">
        <v>638</v>
      </c>
      <c r="L184" s="26" t="s">
        <v>748</v>
      </c>
      <c r="M184" s="41">
        <v>2023</v>
      </c>
      <c r="N184" s="101"/>
      <c r="O184" s="21"/>
    </row>
    <row r="185" spans="1:15" ht="15.75" x14ac:dyDescent="0.25">
      <c r="A185" s="41">
        <v>73</v>
      </c>
      <c r="B185" s="127" t="str">
        <f>"00.03.27.2.1.1.1.A."&amp;C185&amp;D185&amp;M185</f>
        <v>00.03.27.2.1.1.1.A.73.2023</v>
      </c>
      <c r="C185" s="164">
        <v>73</v>
      </c>
      <c r="D185" s="17" t="s">
        <v>649</v>
      </c>
      <c r="E185" s="35" t="s">
        <v>857</v>
      </c>
      <c r="F185" s="35" t="s">
        <v>859</v>
      </c>
      <c r="G185" s="104"/>
      <c r="H185" s="104"/>
      <c r="I185" s="39" t="s">
        <v>625</v>
      </c>
      <c r="J185" s="39" t="s">
        <v>625</v>
      </c>
      <c r="K185" s="26" t="s">
        <v>638</v>
      </c>
      <c r="L185" s="26" t="s">
        <v>748</v>
      </c>
      <c r="M185" s="41">
        <v>2023</v>
      </c>
      <c r="N185" s="101"/>
      <c r="O185" s="21"/>
    </row>
    <row r="186" spans="1:15" ht="15.75" x14ac:dyDescent="0.25">
      <c r="A186" s="21">
        <v>74</v>
      </c>
      <c r="B186" s="127" t="str">
        <f>"00.03.27.2.1.1.1.A."&amp;C186&amp;D186&amp;M186</f>
        <v>00.03.27.2.1.1.1.A.74.2023</v>
      </c>
      <c r="C186" s="164">
        <v>74</v>
      </c>
      <c r="D186" s="17" t="s">
        <v>649</v>
      </c>
      <c r="E186" s="35" t="s">
        <v>857</v>
      </c>
      <c r="F186" s="35" t="s">
        <v>859</v>
      </c>
      <c r="G186" s="104"/>
      <c r="H186" s="104"/>
      <c r="I186" s="39" t="s">
        <v>625</v>
      </c>
      <c r="J186" s="39" t="s">
        <v>625</v>
      </c>
      <c r="K186" s="26" t="s">
        <v>638</v>
      </c>
      <c r="L186" s="26" t="s">
        <v>748</v>
      </c>
      <c r="M186" s="41">
        <v>2023</v>
      </c>
      <c r="N186" s="101"/>
      <c r="O186" s="21"/>
    </row>
    <row r="187" spans="1:15" ht="15.75" x14ac:dyDescent="0.25">
      <c r="A187" s="41">
        <v>75</v>
      </c>
      <c r="B187" s="127" t="str">
        <f>"00.03.27.2.1.1.1.A."&amp;C187&amp;D187&amp;M187</f>
        <v>00.03.27.2.1.1.1.A.75.2023</v>
      </c>
      <c r="C187" s="164">
        <v>75</v>
      </c>
      <c r="D187" s="17" t="s">
        <v>649</v>
      </c>
      <c r="E187" s="35" t="s">
        <v>857</v>
      </c>
      <c r="F187" s="35" t="s">
        <v>859</v>
      </c>
      <c r="G187" s="104"/>
      <c r="H187" s="104"/>
      <c r="I187" s="39" t="s">
        <v>625</v>
      </c>
      <c r="J187" s="39" t="s">
        <v>625</v>
      </c>
      <c r="K187" s="26" t="s">
        <v>638</v>
      </c>
      <c r="L187" s="26" t="s">
        <v>748</v>
      </c>
      <c r="M187" s="41">
        <v>2023</v>
      </c>
      <c r="N187" s="101"/>
      <c r="O187" s="21"/>
    </row>
    <row r="188" spans="1:15" ht="15.75" x14ac:dyDescent="0.25">
      <c r="A188" s="21">
        <v>76</v>
      </c>
      <c r="B188" s="127" t="str">
        <f>"00.03.27.2.1.1.1.A."&amp;C188&amp;D188&amp;M188</f>
        <v>00.03.27.2.1.1.1.A.76.2023</v>
      </c>
      <c r="C188" s="164">
        <v>76</v>
      </c>
      <c r="D188" s="17" t="s">
        <v>649</v>
      </c>
      <c r="E188" s="111" t="s">
        <v>119</v>
      </c>
      <c r="F188" s="35" t="s">
        <v>860</v>
      </c>
      <c r="G188" s="104"/>
      <c r="H188" s="104"/>
      <c r="I188" s="39" t="s">
        <v>625</v>
      </c>
      <c r="J188" s="39" t="s">
        <v>625</v>
      </c>
      <c r="K188" s="26" t="s">
        <v>638</v>
      </c>
      <c r="L188" s="26" t="s">
        <v>748</v>
      </c>
      <c r="M188" s="41">
        <v>2023</v>
      </c>
      <c r="N188" s="101"/>
      <c r="O188" s="21"/>
    </row>
    <row r="189" spans="1:15" ht="15.75" x14ac:dyDescent="0.25">
      <c r="A189" s="41">
        <v>77</v>
      </c>
      <c r="B189" s="127" t="str">
        <f>"00.03.27.2.1.1.1.A."&amp;C189&amp;D189&amp;M189</f>
        <v>00.03.27.2.1.1.1.A.77.2023</v>
      </c>
      <c r="C189" s="164">
        <v>77</v>
      </c>
      <c r="D189" s="17" t="s">
        <v>649</v>
      </c>
      <c r="E189" s="111" t="s">
        <v>806</v>
      </c>
      <c r="F189" s="35" t="s">
        <v>752</v>
      </c>
      <c r="G189" s="35" t="s">
        <v>861</v>
      </c>
      <c r="H189" s="104"/>
      <c r="I189" s="39" t="s">
        <v>625</v>
      </c>
      <c r="J189" s="39" t="s">
        <v>625</v>
      </c>
      <c r="K189" s="26" t="s">
        <v>638</v>
      </c>
      <c r="L189" s="26" t="s">
        <v>748</v>
      </c>
      <c r="M189" s="41">
        <v>2023</v>
      </c>
      <c r="N189" s="101"/>
      <c r="O189" s="21"/>
    </row>
    <row r="190" spans="1:15" ht="15.75" x14ac:dyDescent="0.25">
      <c r="A190" s="21">
        <v>78</v>
      </c>
      <c r="B190" s="127" t="str">
        <f>"00.03.27.2.1.1.1.A."&amp;C190&amp;D190&amp;M190</f>
        <v>00.03.27.2.1.1.1.A.78.2023</v>
      </c>
      <c r="C190" s="164">
        <v>78</v>
      </c>
      <c r="D190" s="17" t="s">
        <v>649</v>
      </c>
      <c r="E190" s="111" t="s">
        <v>806</v>
      </c>
      <c r="F190" s="35" t="s">
        <v>752</v>
      </c>
      <c r="G190" s="35" t="s">
        <v>861</v>
      </c>
      <c r="H190" s="104"/>
      <c r="I190" s="39" t="s">
        <v>625</v>
      </c>
      <c r="J190" s="39" t="s">
        <v>625</v>
      </c>
      <c r="K190" s="26" t="s">
        <v>638</v>
      </c>
      <c r="L190" s="26" t="s">
        <v>748</v>
      </c>
      <c r="M190" s="41">
        <v>2023</v>
      </c>
      <c r="N190" s="101"/>
      <c r="O190" s="21"/>
    </row>
    <row r="191" spans="1:15" ht="15.75" x14ac:dyDescent="0.25">
      <c r="A191" s="21">
        <v>78</v>
      </c>
      <c r="B191" s="127" t="str">
        <f>"00.03.27.2.1.1.1.A."&amp;C191&amp;D191&amp;M191</f>
        <v>00.03.27.2.1.1.1.A.79.2023</v>
      </c>
      <c r="C191" s="164">
        <v>79</v>
      </c>
      <c r="D191" s="17" t="s">
        <v>649</v>
      </c>
      <c r="E191" s="111" t="s">
        <v>868</v>
      </c>
      <c r="F191" s="173"/>
      <c r="G191" s="38"/>
      <c r="H191" s="104"/>
      <c r="I191" s="39" t="s">
        <v>625</v>
      </c>
      <c r="J191" s="39" t="s">
        <v>625</v>
      </c>
      <c r="K191" s="26" t="s">
        <v>638</v>
      </c>
      <c r="L191" s="26" t="s">
        <v>748</v>
      </c>
      <c r="M191" s="41">
        <v>2023</v>
      </c>
      <c r="N191" s="101"/>
      <c r="O191" s="21"/>
    </row>
    <row r="192" spans="1:15" ht="15.75" x14ac:dyDescent="0.25">
      <c r="A192" s="37"/>
      <c r="B192" s="127" t="str">
        <f>"00.03.27.2.1.1.1.A."&amp;C192&amp;D192&amp;M192</f>
        <v>00.03.27.2.1.1.1.A.80.2024</v>
      </c>
      <c r="C192" s="164">
        <v>80</v>
      </c>
      <c r="D192" s="17" t="s">
        <v>649</v>
      </c>
      <c r="E192" s="111" t="s">
        <v>897</v>
      </c>
      <c r="F192" s="173" t="s">
        <v>752</v>
      </c>
      <c r="G192" s="38" t="s">
        <v>362</v>
      </c>
      <c r="H192" s="104" t="s">
        <v>0</v>
      </c>
      <c r="I192" s="39" t="s">
        <v>625</v>
      </c>
      <c r="J192" s="39" t="s">
        <v>625</v>
      </c>
      <c r="K192" s="26" t="s">
        <v>638</v>
      </c>
      <c r="L192" s="26" t="s">
        <v>707</v>
      </c>
      <c r="M192" s="41">
        <v>2024</v>
      </c>
      <c r="N192" s="101"/>
      <c r="O192" s="21"/>
    </row>
    <row r="193" spans="1:15" ht="15.75" x14ac:dyDescent="0.25">
      <c r="A193" s="37"/>
      <c r="B193" s="127"/>
      <c r="C193" s="164"/>
      <c r="D193" s="17"/>
      <c r="E193" s="111"/>
      <c r="F193" s="173"/>
      <c r="G193" s="38"/>
      <c r="H193" s="104"/>
      <c r="I193" s="39"/>
      <c r="J193" s="39"/>
      <c r="K193" s="26"/>
      <c r="L193" s="26"/>
      <c r="M193" s="41"/>
      <c r="N193" s="101"/>
      <c r="O193" s="21"/>
    </row>
    <row r="194" spans="1:15" ht="15.75" customHeight="1" x14ac:dyDescent="0.25">
      <c r="A194" s="37">
        <v>1</v>
      </c>
      <c r="B194" s="116" t="str">
        <f>"00.03.27.1.4.4.3.A."&amp; C194 &amp;D194 &amp; M194</f>
        <v>00.03.27.1.4.4.3.A.1.2018</v>
      </c>
      <c r="C194" s="39">
        <v>1</v>
      </c>
      <c r="D194" s="17" t="s">
        <v>649</v>
      </c>
      <c r="E194" s="38" t="s">
        <v>291</v>
      </c>
      <c r="F194" s="37" t="s">
        <v>292</v>
      </c>
      <c r="G194" s="39" t="s">
        <v>0</v>
      </c>
      <c r="H194" s="39" t="s">
        <v>281</v>
      </c>
      <c r="I194" s="39" t="s">
        <v>626</v>
      </c>
      <c r="J194" s="39" t="s">
        <v>28</v>
      </c>
      <c r="K194" s="49" t="s">
        <v>392</v>
      </c>
      <c r="L194" s="49"/>
      <c r="M194" s="41">
        <v>2018</v>
      </c>
      <c r="N194" s="101" t="s">
        <v>622</v>
      </c>
      <c r="O194" s="101" t="s">
        <v>622</v>
      </c>
    </row>
    <row r="195" spans="1:15" ht="15.75" x14ac:dyDescent="0.25">
      <c r="A195" s="21">
        <v>2</v>
      </c>
      <c r="B195" s="116" t="str">
        <f>"00.03.27.1.4.4.3.A."&amp; C195 &amp;D195 &amp; M195</f>
        <v>00.03.27.1.4.4.3.A.2.2014</v>
      </c>
      <c r="C195" s="29">
        <v>2</v>
      </c>
      <c r="D195" s="17" t="s">
        <v>649</v>
      </c>
      <c r="E195" s="32" t="s">
        <v>29</v>
      </c>
      <c r="F195" s="21" t="s">
        <v>200</v>
      </c>
      <c r="G195" s="29" t="s">
        <v>201</v>
      </c>
      <c r="H195" s="29" t="s">
        <v>0</v>
      </c>
      <c r="I195" s="39" t="s">
        <v>626</v>
      </c>
      <c r="J195" s="29" t="s">
        <v>28</v>
      </c>
      <c r="K195" s="49" t="s">
        <v>392</v>
      </c>
      <c r="L195" s="49"/>
      <c r="M195" s="41">
        <v>2014</v>
      </c>
      <c r="N195" s="101" t="s">
        <v>622</v>
      </c>
      <c r="O195" s="101" t="s">
        <v>622</v>
      </c>
    </row>
    <row r="196" spans="1:15" ht="15.75" x14ac:dyDescent="0.25">
      <c r="A196" s="21">
        <v>3</v>
      </c>
      <c r="B196" s="116" t="str">
        <f>"00.03.27.1.4.4.3.A."&amp; C196 &amp;D196 &amp; M196</f>
        <v>00.03.27.1.4.4.3.A.3.2018</v>
      </c>
      <c r="C196" s="39">
        <v>3</v>
      </c>
      <c r="D196" s="17" t="s">
        <v>649</v>
      </c>
      <c r="E196" s="32" t="s">
        <v>64</v>
      </c>
      <c r="F196" s="21" t="s">
        <v>65</v>
      </c>
      <c r="G196" s="29" t="s">
        <v>0</v>
      </c>
      <c r="H196" s="29" t="s">
        <v>0</v>
      </c>
      <c r="I196" s="39" t="s">
        <v>626</v>
      </c>
      <c r="J196" s="29" t="s">
        <v>28</v>
      </c>
      <c r="K196" s="49" t="s">
        <v>392</v>
      </c>
      <c r="L196" s="49"/>
      <c r="M196" s="41">
        <v>2018</v>
      </c>
      <c r="N196" s="101" t="s">
        <v>622</v>
      </c>
      <c r="O196" s="21"/>
    </row>
    <row r="197" spans="1:15" ht="15.75" x14ac:dyDescent="0.25">
      <c r="A197" s="21">
        <v>4</v>
      </c>
      <c r="B197" s="116" t="str">
        <f>"00.03.27.1.4.4.3.A."&amp; C197 &amp;D197 &amp; M197</f>
        <v>00.03.27.1.4.4.3.A.4.2010</v>
      </c>
      <c r="C197" s="29">
        <v>4</v>
      </c>
      <c r="D197" s="17" t="s">
        <v>649</v>
      </c>
      <c r="E197" s="32" t="s">
        <v>66</v>
      </c>
      <c r="F197" s="21" t="s">
        <v>202</v>
      </c>
      <c r="G197" s="29" t="s">
        <v>203</v>
      </c>
      <c r="H197" s="29">
        <v>22841</v>
      </c>
      <c r="I197" s="39" t="s">
        <v>626</v>
      </c>
      <c r="J197" s="29" t="s">
        <v>28</v>
      </c>
      <c r="K197" s="49" t="s">
        <v>392</v>
      </c>
      <c r="L197" s="49"/>
      <c r="M197" s="41">
        <v>2010</v>
      </c>
      <c r="N197" s="101" t="s">
        <v>622</v>
      </c>
      <c r="O197" s="101" t="s">
        <v>622</v>
      </c>
    </row>
    <row r="198" spans="1:15" ht="15.75" x14ac:dyDescent="0.25">
      <c r="A198" s="21">
        <v>5</v>
      </c>
      <c r="B198" s="116" t="str">
        <f>"00.03.27.1.4.4.3.A."&amp; C198 &amp;D198 &amp; M198</f>
        <v>00.03.27.1.4.4.3.A.5.2020</v>
      </c>
      <c r="C198" s="39">
        <v>5</v>
      </c>
      <c r="D198" s="17" t="s">
        <v>649</v>
      </c>
      <c r="E198" s="32" t="s">
        <v>66</v>
      </c>
      <c r="F198" s="21" t="s">
        <v>508</v>
      </c>
      <c r="G198" s="29" t="s">
        <v>509</v>
      </c>
      <c r="H198" s="29">
        <v>20081041</v>
      </c>
      <c r="I198" s="39" t="s">
        <v>626</v>
      </c>
      <c r="J198" s="29" t="s">
        <v>28</v>
      </c>
      <c r="K198" s="49" t="s">
        <v>392</v>
      </c>
      <c r="L198" s="49"/>
      <c r="M198" s="41">
        <v>2020</v>
      </c>
      <c r="N198" s="101" t="s">
        <v>622</v>
      </c>
      <c r="O198" s="21"/>
    </row>
    <row r="199" spans="1:15" ht="15.75" x14ac:dyDescent="0.25">
      <c r="A199" s="21">
        <v>6</v>
      </c>
      <c r="B199" s="116" t="str">
        <f>"00.03.27.1.4.4.3.A."&amp; C199 &amp;D199 &amp; M199</f>
        <v>00.03.27.1.4.4.3.A.6.2012</v>
      </c>
      <c r="C199" s="29">
        <v>6</v>
      </c>
      <c r="D199" s="17" t="s">
        <v>649</v>
      </c>
      <c r="E199" s="32" t="s">
        <v>372</v>
      </c>
      <c r="F199" s="21" t="s">
        <v>67</v>
      </c>
      <c r="G199" s="29" t="s">
        <v>0</v>
      </c>
      <c r="H199" s="29" t="s">
        <v>68</v>
      </c>
      <c r="I199" s="39" t="s">
        <v>626</v>
      </c>
      <c r="J199" s="29" t="s">
        <v>28</v>
      </c>
      <c r="K199" s="49" t="s">
        <v>392</v>
      </c>
      <c r="L199" s="49"/>
      <c r="M199" s="41">
        <v>2012</v>
      </c>
      <c r="N199" s="101" t="s">
        <v>622</v>
      </c>
      <c r="O199" s="21"/>
    </row>
    <row r="200" spans="1:15" ht="15.75" x14ac:dyDescent="0.25">
      <c r="A200" s="21">
        <v>7</v>
      </c>
      <c r="B200" s="116" t="str">
        <f>"00.03.27.1.4.4.3.A."&amp; C200 &amp;D200 &amp; M200</f>
        <v>00.03.27.1.4.4.3.A.7.2011</v>
      </c>
      <c r="C200" s="39">
        <v>7</v>
      </c>
      <c r="D200" s="17" t="s">
        <v>649</v>
      </c>
      <c r="E200" s="32" t="s">
        <v>486</v>
      </c>
      <c r="F200" s="21" t="s">
        <v>0</v>
      </c>
      <c r="G200" s="29" t="s">
        <v>0</v>
      </c>
      <c r="H200" s="29" t="s">
        <v>0</v>
      </c>
      <c r="I200" s="39" t="s">
        <v>626</v>
      </c>
      <c r="J200" s="29" t="s">
        <v>28</v>
      </c>
      <c r="K200" s="49" t="s">
        <v>392</v>
      </c>
      <c r="L200" s="49"/>
      <c r="M200" s="41">
        <v>2011</v>
      </c>
      <c r="N200" s="101" t="s">
        <v>622</v>
      </c>
      <c r="O200" s="21"/>
    </row>
    <row r="201" spans="1:15" ht="15.75" x14ac:dyDescent="0.25">
      <c r="A201" s="21">
        <v>8</v>
      </c>
      <c r="B201" s="116" t="str">
        <f>"00.03.27.1.4.4.3.A."&amp; C201 &amp;D201 &amp; M201</f>
        <v>00.03.27.1.4.4.3.A.8.2012</v>
      </c>
      <c r="C201" s="29">
        <v>8</v>
      </c>
      <c r="D201" s="17" t="s">
        <v>649</v>
      </c>
      <c r="E201" s="32" t="s">
        <v>485</v>
      </c>
      <c r="F201" s="21" t="s">
        <v>69</v>
      </c>
      <c r="G201" s="29" t="s">
        <v>0</v>
      </c>
      <c r="H201" s="29" t="s">
        <v>70</v>
      </c>
      <c r="I201" s="39" t="s">
        <v>626</v>
      </c>
      <c r="J201" s="29" t="s">
        <v>28</v>
      </c>
      <c r="K201" s="49" t="s">
        <v>392</v>
      </c>
      <c r="L201" s="49"/>
      <c r="M201" s="41">
        <v>2012</v>
      </c>
      <c r="N201" s="101" t="s">
        <v>622</v>
      </c>
      <c r="O201" s="21"/>
    </row>
    <row r="202" spans="1:15" ht="15.75" x14ac:dyDescent="0.25">
      <c r="A202" s="21">
        <v>9</v>
      </c>
      <c r="B202" s="116" t="str">
        <f>"00.03.27.1.4.4.3.A."&amp; C202 &amp;D202 &amp; M202</f>
        <v>00.03.27.1.4.4.3.A.9.2019</v>
      </c>
      <c r="C202" s="39">
        <v>9</v>
      </c>
      <c r="D202" s="17" t="s">
        <v>649</v>
      </c>
      <c r="E202" s="32" t="s">
        <v>370</v>
      </c>
      <c r="F202" s="21" t="s">
        <v>373</v>
      </c>
      <c r="G202" s="21" t="s">
        <v>374</v>
      </c>
      <c r="H202" s="21">
        <v>25041786</v>
      </c>
      <c r="I202" s="39" t="s">
        <v>626</v>
      </c>
      <c r="J202" s="29" t="s">
        <v>28</v>
      </c>
      <c r="K202" s="49" t="s">
        <v>392</v>
      </c>
      <c r="L202" s="49"/>
      <c r="M202" s="31">
        <v>2019</v>
      </c>
      <c r="N202" s="101" t="s">
        <v>622</v>
      </c>
      <c r="O202" s="21"/>
    </row>
    <row r="203" spans="1:15" ht="15.75" x14ac:dyDescent="0.25">
      <c r="A203" s="21">
        <v>10</v>
      </c>
      <c r="B203" s="116" t="str">
        <f>"00.03.27.1.4.4.3.A."&amp; C203 &amp;D203 &amp; M203</f>
        <v>00.03.27.1.4.4.3.A.10.2019</v>
      </c>
      <c r="C203" s="29">
        <v>10</v>
      </c>
      <c r="D203" s="17" t="s">
        <v>649</v>
      </c>
      <c r="E203" s="32" t="s">
        <v>371</v>
      </c>
      <c r="F203" s="21" t="s">
        <v>373</v>
      </c>
      <c r="G203" s="21" t="s">
        <v>374</v>
      </c>
      <c r="H203" s="21">
        <v>29052120</v>
      </c>
      <c r="I203" s="39" t="s">
        <v>626</v>
      </c>
      <c r="J203" s="29" t="s">
        <v>28</v>
      </c>
      <c r="K203" s="49" t="s">
        <v>392</v>
      </c>
      <c r="L203" s="49"/>
      <c r="M203" s="31">
        <v>2019</v>
      </c>
      <c r="N203" s="101" t="s">
        <v>622</v>
      </c>
      <c r="O203" s="21"/>
    </row>
    <row r="204" spans="1:15" ht="15.75" x14ac:dyDescent="0.25">
      <c r="A204" s="21">
        <v>11</v>
      </c>
      <c r="B204" s="116" t="str">
        <f>"00.03.27.1.4.4.3.A."&amp; C204 &amp;D204 &amp; M204</f>
        <v>00.03.27.1.4.4.3.A.11.2019</v>
      </c>
      <c r="C204" s="39">
        <v>11</v>
      </c>
      <c r="D204" s="17" t="s">
        <v>649</v>
      </c>
      <c r="E204" s="32" t="s">
        <v>372</v>
      </c>
      <c r="F204" s="21" t="s">
        <v>373</v>
      </c>
      <c r="G204" s="21" t="s">
        <v>374</v>
      </c>
      <c r="H204" s="21">
        <v>29011502</v>
      </c>
      <c r="I204" s="39" t="s">
        <v>626</v>
      </c>
      <c r="J204" s="29" t="s">
        <v>28</v>
      </c>
      <c r="K204" s="49" t="s">
        <v>392</v>
      </c>
      <c r="L204" s="49"/>
      <c r="M204" s="31">
        <v>2019</v>
      </c>
      <c r="N204" s="101" t="s">
        <v>622</v>
      </c>
      <c r="O204" s="21"/>
    </row>
    <row r="205" spans="1:15" ht="15.75" x14ac:dyDescent="0.25">
      <c r="A205" s="21">
        <v>12</v>
      </c>
      <c r="B205" s="116" t="str">
        <f>"00.03.27.1.4.4.3.A."&amp; C205 &amp;D205 &amp; M205</f>
        <v>00.03.27.1.4.4.3.A.12.2013</v>
      </c>
      <c r="C205" s="29">
        <v>12</v>
      </c>
      <c r="D205" s="17" t="s">
        <v>649</v>
      </c>
      <c r="E205" s="32" t="s">
        <v>71</v>
      </c>
      <c r="F205" s="21" t="s">
        <v>72</v>
      </c>
      <c r="G205" s="29" t="s">
        <v>0</v>
      </c>
      <c r="H205" s="29" t="s">
        <v>0</v>
      </c>
      <c r="I205" s="39" t="s">
        <v>626</v>
      </c>
      <c r="J205" s="29" t="s">
        <v>28</v>
      </c>
      <c r="K205" s="49" t="s">
        <v>392</v>
      </c>
      <c r="L205" s="49"/>
      <c r="M205" s="31">
        <v>2013</v>
      </c>
      <c r="N205" s="101" t="s">
        <v>622</v>
      </c>
      <c r="O205" s="21"/>
    </row>
    <row r="206" spans="1:15" ht="15.75" x14ac:dyDescent="0.25">
      <c r="A206" s="21">
        <v>13</v>
      </c>
      <c r="B206" s="116" t="str">
        <f>"00.03.27.1.4.4.3.A."&amp; C206 &amp;D206 &amp; M206</f>
        <v>00.03.27.1.4.4.3.A.13.2012</v>
      </c>
      <c r="C206" s="39">
        <v>13</v>
      </c>
      <c r="D206" s="17" t="s">
        <v>649</v>
      </c>
      <c r="E206" s="32" t="s">
        <v>87</v>
      </c>
      <c r="F206" s="21" t="s">
        <v>204</v>
      </c>
      <c r="G206" s="29" t="s">
        <v>205</v>
      </c>
      <c r="H206" s="29" t="s">
        <v>0</v>
      </c>
      <c r="I206" s="39" t="s">
        <v>626</v>
      </c>
      <c r="J206" s="29" t="s">
        <v>28</v>
      </c>
      <c r="K206" s="49" t="s">
        <v>392</v>
      </c>
      <c r="L206" s="49"/>
      <c r="M206" s="31">
        <v>2012</v>
      </c>
      <c r="N206" s="101" t="s">
        <v>622</v>
      </c>
      <c r="O206" s="21"/>
    </row>
    <row r="207" spans="1:15" ht="15.75" x14ac:dyDescent="0.25">
      <c r="A207" s="21">
        <v>14</v>
      </c>
      <c r="B207" s="116" t="str">
        <f>"00.03.27.1.4.4.3.A."&amp; C207 &amp;D207 &amp; M207</f>
        <v>00.03.27.1.4.4.3.A.14.2018</v>
      </c>
      <c r="C207" s="29">
        <v>14</v>
      </c>
      <c r="D207" s="17" t="s">
        <v>649</v>
      </c>
      <c r="E207" s="32" t="s">
        <v>130</v>
      </c>
      <c r="F207" s="21" t="s">
        <v>131</v>
      </c>
      <c r="G207" s="21" t="s">
        <v>0</v>
      </c>
      <c r="H207" s="21" t="s">
        <v>137</v>
      </c>
      <c r="I207" s="39" t="s">
        <v>626</v>
      </c>
      <c r="J207" s="21" t="s">
        <v>28</v>
      </c>
      <c r="K207" s="49" t="s">
        <v>392</v>
      </c>
      <c r="L207" s="49"/>
      <c r="M207" s="31">
        <v>2018</v>
      </c>
      <c r="N207" s="101" t="s">
        <v>622</v>
      </c>
      <c r="O207" s="21"/>
    </row>
    <row r="208" spans="1:15" ht="15.75" x14ac:dyDescent="0.25">
      <c r="A208" s="21">
        <v>15</v>
      </c>
      <c r="B208" s="116" t="str">
        <f>"00.03.27.1.4.4.3.A."&amp; C208 &amp;D208 &amp; M208</f>
        <v>00.03.27.1.4.4.3.A.15.2019</v>
      </c>
      <c r="C208" s="39">
        <v>15</v>
      </c>
      <c r="D208" s="17" t="s">
        <v>649</v>
      </c>
      <c r="E208" s="35" t="s">
        <v>512</v>
      </c>
      <c r="F208" s="21" t="s">
        <v>0</v>
      </c>
      <c r="G208" s="21" t="s">
        <v>0</v>
      </c>
      <c r="H208" s="21" t="s">
        <v>0</v>
      </c>
      <c r="I208" s="39" t="s">
        <v>626</v>
      </c>
      <c r="J208" s="21" t="s">
        <v>28</v>
      </c>
      <c r="K208" s="49" t="s">
        <v>392</v>
      </c>
      <c r="L208" s="49"/>
      <c r="M208" s="31">
        <v>2019</v>
      </c>
      <c r="N208" s="101" t="s">
        <v>622</v>
      </c>
      <c r="O208" s="21"/>
    </row>
    <row r="209" spans="1:15" ht="15.75" x14ac:dyDescent="0.25">
      <c r="A209" s="21">
        <v>16</v>
      </c>
      <c r="B209" s="116" t="str">
        <f>"00.03.27.1.4.4.3.A."&amp; C209 &amp;D209 &amp; M209</f>
        <v>00.03.27.1.4.4.3.A.16.2019</v>
      </c>
      <c r="C209" s="29">
        <v>16</v>
      </c>
      <c r="D209" s="17" t="s">
        <v>649</v>
      </c>
      <c r="E209" s="35" t="s">
        <v>375</v>
      </c>
      <c r="F209" s="21" t="s">
        <v>376</v>
      </c>
      <c r="G209" s="21" t="s">
        <v>0</v>
      </c>
      <c r="H209" s="21" t="s">
        <v>0</v>
      </c>
      <c r="I209" s="39" t="s">
        <v>626</v>
      </c>
      <c r="J209" s="21" t="s">
        <v>28</v>
      </c>
      <c r="K209" s="49" t="s">
        <v>392</v>
      </c>
      <c r="L209" s="49"/>
      <c r="M209" s="31">
        <v>2019</v>
      </c>
      <c r="N209" s="101" t="s">
        <v>622</v>
      </c>
      <c r="O209" s="101" t="s">
        <v>622</v>
      </c>
    </row>
    <row r="210" spans="1:15" ht="15.75" x14ac:dyDescent="0.25">
      <c r="A210" s="21">
        <v>17</v>
      </c>
      <c r="B210" s="116" t="str">
        <f>"00.03.27.1.4.4.3.A."&amp; C210 &amp;D210 &amp; M210</f>
        <v>00.03.27.1.4.4.3.A.17.2021</v>
      </c>
      <c r="C210" s="39">
        <v>17</v>
      </c>
      <c r="D210" s="17" t="s">
        <v>649</v>
      </c>
      <c r="E210" s="35" t="s">
        <v>534</v>
      </c>
      <c r="F210" s="21" t="s">
        <v>535</v>
      </c>
      <c r="G210" s="21" t="s">
        <v>0</v>
      </c>
      <c r="H210" s="21" t="s">
        <v>0</v>
      </c>
      <c r="I210" s="39" t="s">
        <v>626</v>
      </c>
      <c r="J210" s="21" t="s">
        <v>28</v>
      </c>
      <c r="K210" s="18" t="s">
        <v>392</v>
      </c>
      <c r="L210" s="18"/>
      <c r="M210" s="31">
        <v>2021</v>
      </c>
      <c r="N210" s="102" t="s">
        <v>622</v>
      </c>
      <c r="O210" s="44"/>
    </row>
    <row r="211" spans="1:15" ht="15.75" x14ac:dyDescent="0.25">
      <c r="A211" s="37">
        <v>18</v>
      </c>
      <c r="B211" s="116" t="str">
        <f>"00.03.27.1.4.4.3.A."&amp; C211 &amp;D211 &amp; M211</f>
        <v>00.03.27.1.4.4.3.A.18.2022</v>
      </c>
      <c r="C211" s="39">
        <v>18</v>
      </c>
      <c r="D211" s="17" t="s">
        <v>649</v>
      </c>
      <c r="E211" s="127" t="s">
        <v>767</v>
      </c>
      <c r="F211" s="37" t="s">
        <v>0</v>
      </c>
      <c r="G211" s="39" t="s">
        <v>0</v>
      </c>
      <c r="H211" s="39" t="s">
        <v>0</v>
      </c>
      <c r="I211" s="39" t="s">
        <v>626</v>
      </c>
      <c r="J211" s="21" t="s">
        <v>28</v>
      </c>
      <c r="K211" s="18" t="s">
        <v>392</v>
      </c>
      <c r="L211" s="49" t="s">
        <v>753</v>
      </c>
      <c r="M211" s="41">
        <v>2022</v>
      </c>
      <c r="N211" s="102" t="s">
        <v>622</v>
      </c>
      <c r="O211" s="44"/>
    </row>
    <row r="212" spans="1:15" ht="15.75" x14ac:dyDescent="0.25">
      <c r="A212" s="37"/>
      <c r="B212" s="165"/>
      <c r="C212" s="39"/>
      <c r="D212" s="17"/>
      <c r="E212" s="38"/>
      <c r="F212" s="37"/>
      <c r="G212" s="39"/>
      <c r="H212" s="39"/>
      <c r="I212" s="39"/>
      <c r="J212" s="39"/>
      <c r="K212" s="49"/>
      <c r="L212" s="49"/>
      <c r="M212" s="41"/>
      <c r="N212" s="102"/>
      <c r="O212" s="44"/>
    </row>
    <row r="213" spans="1:15" ht="15.75" customHeight="1" x14ac:dyDescent="0.25">
      <c r="A213" s="37">
        <v>1</v>
      </c>
      <c r="B213" s="120" t="str">
        <f>"00.03.27.1.6.6.1.A."&amp;C213&amp;D213&amp;M213</f>
        <v>00.03.27.1.6.6.1.A.1.2018</v>
      </c>
      <c r="C213" s="39">
        <v>1</v>
      </c>
      <c r="D213" s="17" t="s">
        <v>649</v>
      </c>
      <c r="E213" s="38" t="s">
        <v>23</v>
      </c>
      <c r="F213" s="37" t="s">
        <v>132</v>
      </c>
      <c r="G213" s="39" t="s">
        <v>206</v>
      </c>
      <c r="H213" s="39" t="s">
        <v>133</v>
      </c>
      <c r="I213" s="39" t="s">
        <v>540</v>
      </c>
      <c r="J213" s="39" t="s">
        <v>540</v>
      </c>
      <c r="K213" s="41" t="s">
        <v>393</v>
      </c>
      <c r="L213" s="41"/>
      <c r="M213" s="41">
        <v>2018</v>
      </c>
      <c r="N213" s="101" t="s">
        <v>622</v>
      </c>
      <c r="O213" s="101" t="s">
        <v>622</v>
      </c>
    </row>
    <row r="214" spans="1:15" ht="15.75" x14ac:dyDescent="0.25">
      <c r="A214" s="21">
        <v>2</v>
      </c>
      <c r="B214" s="120" t="str">
        <f>"00.03.27.1.6.6.1.A."&amp;C214&amp;D214&amp;M214</f>
        <v>00.03.27.1.6.6.1.A.2.2017</v>
      </c>
      <c r="C214" s="29">
        <v>2</v>
      </c>
      <c r="D214" s="17" t="s">
        <v>649</v>
      </c>
      <c r="E214" s="32" t="s">
        <v>383</v>
      </c>
      <c r="F214" s="21" t="s">
        <v>73</v>
      </c>
      <c r="G214" s="29" t="s">
        <v>0</v>
      </c>
      <c r="H214" s="29" t="s">
        <v>3</v>
      </c>
      <c r="I214" s="39" t="s">
        <v>540</v>
      </c>
      <c r="J214" s="39" t="s">
        <v>540</v>
      </c>
      <c r="K214" s="41" t="s">
        <v>393</v>
      </c>
      <c r="L214" s="41"/>
      <c r="M214" s="31">
        <v>2017</v>
      </c>
      <c r="N214" s="101" t="s">
        <v>622</v>
      </c>
      <c r="O214" s="21"/>
    </row>
    <row r="215" spans="1:15" ht="15.75" x14ac:dyDescent="0.25">
      <c r="A215" s="21">
        <v>3</v>
      </c>
      <c r="B215" s="120" t="str">
        <f>"00.03.27.1.6.6.1.A."&amp;C215&amp;D215&amp;M215</f>
        <v>00.03.27.1.6.6.1.A.3.2018</v>
      </c>
      <c r="C215" s="39">
        <v>3</v>
      </c>
      <c r="D215" s="17" t="s">
        <v>649</v>
      </c>
      <c r="E215" s="32" t="s">
        <v>383</v>
      </c>
      <c r="F215" s="21" t="s">
        <v>154</v>
      </c>
      <c r="G215" s="29" t="s">
        <v>0</v>
      </c>
      <c r="H215" s="29" t="s">
        <v>3</v>
      </c>
      <c r="I215" s="39" t="s">
        <v>540</v>
      </c>
      <c r="J215" s="39" t="s">
        <v>540</v>
      </c>
      <c r="K215" s="41" t="s">
        <v>393</v>
      </c>
      <c r="L215" s="41"/>
      <c r="M215" s="31">
        <v>2018</v>
      </c>
      <c r="N215" s="101" t="s">
        <v>622</v>
      </c>
      <c r="O215" s="21"/>
    </row>
    <row r="216" spans="1:15" ht="15.75" x14ac:dyDescent="0.25">
      <c r="A216" s="37">
        <v>4</v>
      </c>
      <c r="B216" s="120" t="str">
        <f>"00.03.27.1.6.6.1.A."&amp;C216&amp;D216&amp;M216</f>
        <v>00.03.27.1.6.6.1.A.4.2021</v>
      </c>
      <c r="C216" s="29">
        <v>4</v>
      </c>
      <c r="D216" s="17" t="s">
        <v>649</v>
      </c>
      <c r="E216" s="32" t="s">
        <v>383</v>
      </c>
      <c r="F216" s="21" t="s">
        <v>515</v>
      </c>
      <c r="G216" s="29">
        <v>820</v>
      </c>
      <c r="H216" s="29" t="s">
        <v>3</v>
      </c>
      <c r="I216" s="39" t="s">
        <v>540</v>
      </c>
      <c r="J216" s="39" t="s">
        <v>540</v>
      </c>
      <c r="K216" s="41" t="s">
        <v>393</v>
      </c>
      <c r="L216" s="41"/>
      <c r="M216" s="31">
        <v>2021</v>
      </c>
      <c r="N216" s="101" t="s">
        <v>622</v>
      </c>
      <c r="O216" s="21"/>
    </row>
    <row r="217" spans="1:15" ht="15.75" x14ac:dyDescent="0.25">
      <c r="A217" s="21">
        <v>5</v>
      </c>
      <c r="B217" s="120" t="str">
        <f>"00.03.27.1.6.6.1.A."&amp;C217&amp;D217&amp;M217</f>
        <v>00.03.27.1.6.6.1.A.5.2021</v>
      </c>
      <c r="C217" s="39">
        <v>5</v>
      </c>
      <c r="D217" s="17" t="s">
        <v>649</v>
      </c>
      <c r="E217" s="32" t="s">
        <v>383</v>
      </c>
      <c r="F217" s="21" t="s">
        <v>515</v>
      </c>
      <c r="G217" s="29">
        <v>820</v>
      </c>
      <c r="H217" s="29" t="s">
        <v>3</v>
      </c>
      <c r="I217" s="39" t="s">
        <v>540</v>
      </c>
      <c r="J217" s="39" t="s">
        <v>540</v>
      </c>
      <c r="K217" s="41" t="s">
        <v>393</v>
      </c>
      <c r="L217" s="41"/>
      <c r="M217" s="31">
        <v>2021</v>
      </c>
      <c r="N217" s="101" t="s">
        <v>622</v>
      </c>
      <c r="O217" s="21"/>
    </row>
    <row r="218" spans="1:15" ht="15.75" x14ac:dyDescent="0.25">
      <c r="A218" s="21">
        <v>6</v>
      </c>
      <c r="B218" s="120" t="str">
        <f>"00.03.27.1.6.6.1.A."&amp;C218&amp;D218&amp;M218</f>
        <v>00.03.27.1.6.6.1.A.6.2018</v>
      </c>
      <c r="C218" s="29">
        <v>6</v>
      </c>
      <c r="D218" s="17" t="s">
        <v>649</v>
      </c>
      <c r="E218" s="32" t="s">
        <v>383</v>
      </c>
      <c r="F218" s="21" t="s">
        <v>384</v>
      </c>
      <c r="G218" s="29" t="s">
        <v>385</v>
      </c>
      <c r="H218" s="29" t="s">
        <v>386</v>
      </c>
      <c r="I218" s="39" t="s">
        <v>540</v>
      </c>
      <c r="J218" s="39" t="s">
        <v>540</v>
      </c>
      <c r="K218" s="41" t="s">
        <v>393</v>
      </c>
      <c r="L218" s="41"/>
      <c r="M218" s="31">
        <v>2018</v>
      </c>
      <c r="N218" s="101" t="s">
        <v>622</v>
      </c>
      <c r="O218" s="21"/>
    </row>
    <row r="219" spans="1:15" ht="15.75" x14ac:dyDescent="0.25">
      <c r="A219" s="37">
        <v>7</v>
      </c>
      <c r="B219" s="120" t="str">
        <f>"00.03.27.1.6.6.1.A."&amp;C219&amp;D219&amp;M219</f>
        <v>00.03.27.1.6.6.1.A.7.2021</v>
      </c>
      <c r="C219" s="39">
        <v>7</v>
      </c>
      <c r="D219" s="17" t="s">
        <v>649</v>
      </c>
      <c r="E219" s="32" t="s">
        <v>74</v>
      </c>
      <c r="F219" s="21" t="s">
        <v>537</v>
      </c>
      <c r="G219" s="29" t="s">
        <v>538</v>
      </c>
      <c r="H219" s="29" t="s">
        <v>539</v>
      </c>
      <c r="I219" s="39" t="s">
        <v>540</v>
      </c>
      <c r="J219" s="39" t="s">
        <v>540</v>
      </c>
      <c r="K219" s="41" t="s">
        <v>393</v>
      </c>
      <c r="L219" s="41"/>
      <c r="M219" s="31">
        <v>2021</v>
      </c>
      <c r="N219" s="101" t="s">
        <v>622</v>
      </c>
      <c r="O219" s="101" t="s">
        <v>622</v>
      </c>
    </row>
    <row r="220" spans="1:15" ht="15.75" x14ac:dyDescent="0.25">
      <c r="A220" s="21">
        <v>8</v>
      </c>
      <c r="B220" s="120" t="str">
        <f>"00.03.27.1.6.6.1.A."&amp;C220&amp;D220&amp;M220</f>
        <v>00.03.27.1.6.6.1.A.8.2020</v>
      </c>
      <c r="C220" s="29">
        <v>8</v>
      </c>
      <c r="D220" s="17" t="s">
        <v>649</v>
      </c>
      <c r="E220" s="32" t="s">
        <v>74</v>
      </c>
      <c r="F220" s="21" t="s">
        <v>479</v>
      </c>
      <c r="G220" s="29" t="s">
        <v>484</v>
      </c>
      <c r="H220" s="29" t="s">
        <v>480</v>
      </c>
      <c r="I220" s="39" t="s">
        <v>540</v>
      </c>
      <c r="J220" s="39" t="s">
        <v>540</v>
      </c>
      <c r="K220" s="41" t="s">
        <v>393</v>
      </c>
      <c r="L220" s="41"/>
      <c r="M220" s="31">
        <v>2020</v>
      </c>
      <c r="N220" s="101" t="s">
        <v>622</v>
      </c>
      <c r="O220" s="101" t="s">
        <v>622</v>
      </c>
    </row>
    <row r="221" spans="1:15" ht="15.75" x14ac:dyDescent="0.25">
      <c r="A221" s="21">
        <v>9</v>
      </c>
      <c r="B221" s="120" t="str">
        <f>"00.03.27.1.6.6.1.A."&amp;C221&amp;D221&amp;M221</f>
        <v>00.03.27.1.6.6.1.A.9.2019</v>
      </c>
      <c r="C221" s="39">
        <v>9</v>
      </c>
      <c r="D221" s="17" t="s">
        <v>649</v>
      </c>
      <c r="E221" s="32" t="s">
        <v>510</v>
      </c>
      <c r="F221" s="21" t="s">
        <v>389</v>
      </c>
      <c r="G221" s="29" t="s">
        <v>390</v>
      </c>
      <c r="H221" s="29">
        <v>21267</v>
      </c>
      <c r="I221" s="39" t="s">
        <v>540</v>
      </c>
      <c r="J221" s="39" t="s">
        <v>540</v>
      </c>
      <c r="K221" s="41" t="s">
        <v>393</v>
      </c>
      <c r="L221" s="41"/>
      <c r="M221" s="31">
        <v>2019</v>
      </c>
      <c r="N221" s="101" t="s">
        <v>622</v>
      </c>
      <c r="O221" s="101" t="s">
        <v>622</v>
      </c>
    </row>
    <row r="222" spans="1:15" ht="15.75" x14ac:dyDescent="0.25">
      <c r="A222" s="37">
        <v>10</v>
      </c>
      <c r="B222" s="120" t="str">
        <f>"00.03.27.1.6.6.1.A."&amp;C222&amp;D222&amp;M222</f>
        <v>00.03.27.1.6.6.1.A.10.2018</v>
      </c>
      <c r="C222" s="29">
        <v>10</v>
      </c>
      <c r="D222" s="17" t="s">
        <v>649</v>
      </c>
      <c r="E222" s="32" t="s">
        <v>122</v>
      </c>
      <c r="F222" s="21" t="s">
        <v>207</v>
      </c>
      <c r="G222" s="21" t="s">
        <v>208</v>
      </c>
      <c r="H222" s="21" t="s">
        <v>3</v>
      </c>
      <c r="I222" s="39" t="s">
        <v>540</v>
      </c>
      <c r="J222" s="39" t="s">
        <v>540</v>
      </c>
      <c r="K222" s="41" t="s">
        <v>393</v>
      </c>
      <c r="L222" s="41"/>
      <c r="M222" s="31">
        <v>2018</v>
      </c>
      <c r="N222" s="101" t="s">
        <v>622</v>
      </c>
      <c r="O222" s="101" t="s">
        <v>622</v>
      </c>
    </row>
    <row r="223" spans="1:15" ht="15.75" x14ac:dyDescent="0.25">
      <c r="A223" s="21">
        <v>11</v>
      </c>
      <c r="B223" s="120" t="str">
        <f>"00.03.27.1.6.6.1.A."&amp;C223&amp;D223&amp;M223</f>
        <v>00.03.27.1.6.6.1.A.11.2019</v>
      </c>
      <c r="C223" s="39">
        <v>11</v>
      </c>
      <c r="D223" s="17" t="s">
        <v>649</v>
      </c>
      <c r="E223" s="35" t="s">
        <v>326</v>
      </c>
      <c r="F223" s="21" t="s">
        <v>324</v>
      </c>
      <c r="G223" s="21" t="s">
        <v>327</v>
      </c>
      <c r="H223" s="21" t="s">
        <v>325</v>
      </c>
      <c r="I223" s="39" t="s">
        <v>540</v>
      </c>
      <c r="J223" s="39" t="s">
        <v>540</v>
      </c>
      <c r="K223" s="41" t="s">
        <v>393</v>
      </c>
      <c r="L223" s="41"/>
      <c r="M223" s="31">
        <v>2019</v>
      </c>
      <c r="N223" s="101" t="s">
        <v>622</v>
      </c>
      <c r="O223" s="21"/>
    </row>
    <row r="224" spans="1:15" ht="15.75" x14ac:dyDescent="0.25">
      <c r="A224" s="21">
        <v>12</v>
      </c>
      <c r="B224" s="120" t="str">
        <f>"00.03.27.1.6.6.1.A."&amp;C224&amp;D224&amp;M224</f>
        <v>00.03.27.1.6.6.1.A.12.2019</v>
      </c>
      <c r="C224" s="29">
        <v>12</v>
      </c>
      <c r="D224" s="17" t="s">
        <v>649</v>
      </c>
      <c r="E224" s="35" t="s">
        <v>74</v>
      </c>
      <c r="F224" s="21" t="s">
        <v>328</v>
      </c>
      <c r="G224" s="21" t="s">
        <v>536</v>
      </c>
      <c r="H224" s="21" t="s">
        <v>0</v>
      </c>
      <c r="I224" s="39" t="s">
        <v>540</v>
      </c>
      <c r="J224" s="39" t="s">
        <v>540</v>
      </c>
      <c r="K224" s="41" t="s">
        <v>393</v>
      </c>
      <c r="L224" s="41"/>
      <c r="M224" s="31">
        <v>2019</v>
      </c>
      <c r="N224" s="101" t="s">
        <v>622</v>
      </c>
      <c r="O224" s="21"/>
    </row>
    <row r="225" spans="1:15" ht="15.75" x14ac:dyDescent="0.25">
      <c r="A225" s="37">
        <v>13</v>
      </c>
      <c r="B225" s="120" t="str">
        <f>"00.03.27.1.6.6.1.A."&amp;C225&amp;D225&amp;M225</f>
        <v>00.03.27.1.6.6.1.A.13.2019</v>
      </c>
      <c r="C225" s="39">
        <v>13</v>
      </c>
      <c r="D225" s="17" t="s">
        <v>649</v>
      </c>
      <c r="E225" s="35" t="s">
        <v>340</v>
      </c>
      <c r="F225" s="21" t="s">
        <v>0</v>
      </c>
      <c r="G225" s="21" t="s">
        <v>0</v>
      </c>
      <c r="H225" s="21" t="s">
        <v>0</v>
      </c>
      <c r="I225" s="39" t="s">
        <v>540</v>
      </c>
      <c r="J225" s="39" t="s">
        <v>540</v>
      </c>
      <c r="K225" s="41" t="s">
        <v>393</v>
      </c>
      <c r="L225" s="41"/>
      <c r="M225" s="31">
        <v>2019</v>
      </c>
      <c r="N225" s="101" t="s">
        <v>622</v>
      </c>
      <c r="O225" s="21"/>
    </row>
    <row r="226" spans="1:15" ht="15.75" x14ac:dyDescent="0.25">
      <c r="A226" s="21">
        <v>14</v>
      </c>
      <c r="B226" s="120" t="str">
        <f>"00.03.27.1.6.6.1.A."&amp;C226&amp;D226&amp;M226</f>
        <v>00.03.27.1.6.6.1.A.14.2021</v>
      </c>
      <c r="C226" s="29">
        <v>14</v>
      </c>
      <c r="D226" s="17" t="s">
        <v>649</v>
      </c>
      <c r="E226" s="35" t="s">
        <v>340</v>
      </c>
      <c r="F226" s="21" t="s">
        <v>0</v>
      </c>
      <c r="G226" s="21" t="s">
        <v>0</v>
      </c>
      <c r="H226" s="21" t="s">
        <v>0</v>
      </c>
      <c r="I226" s="39" t="s">
        <v>540</v>
      </c>
      <c r="J226" s="39" t="s">
        <v>540</v>
      </c>
      <c r="K226" s="41" t="s">
        <v>393</v>
      </c>
      <c r="L226" s="41"/>
      <c r="M226" s="31">
        <v>2021</v>
      </c>
      <c r="N226" s="101" t="s">
        <v>622</v>
      </c>
      <c r="O226" s="21"/>
    </row>
    <row r="227" spans="1:15" ht="15.75" x14ac:dyDescent="0.25">
      <c r="A227" s="37">
        <v>15</v>
      </c>
      <c r="B227" s="120" t="str">
        <f>"00.03.27.1.6.6.1.A."&amp;C227&amp;D227&amp;M227</f>
        <v>00.03.27.1.6.6.1.A.15.2019</v>
      </c>
      <c r="C227" s="39">
        <v>15</v>
      </c>
      <c r="D227" s="17" t="s">
        <v>649</v>
      </c>
      <c r="E227" s="35" t="s">
        <v>346</v>
      </c>
      <c r="F227" s="21" t="s">
        <v>347</v>
      </c>
      <c r="G227" s="21" t="s">
        <v>0</v>
      </c>
      <c r="H227" s="21" t="s">
        <v>0</v>
      </c>
      <c r="I227" s="39" t="s">
        <v>540</v>
      </c>
      <c r="J227" s="39" t="s">
        <v>540</v>
      </c>
      <c r="K227" s="41" t="s">
        <v>393</v>
      </c>
      <c r="L227" s="41"/>
      <c r="M227" s="31">
        <v>2019</v>
      </c>
      <c r="N227" s="101" t="s">
        <v>622</v>
      </c>
      <c r="O227" s="21"/>
    </row>
    <row r="228" spans="1:15" ht="15.75" x14ac:dyDescent="0.25">
      <c r="A228" s="21">
        <v>16</v>
      </c>
      <c r="B228" s="120" t="str">
        <f>"00.03.27.1.6.6.1.A."&amp;C228&amp;D228&amp;M228</f>
        <v>00.03.27.1.6.6.1.A.16.2019</v>
      </c>
      <c r="C228" s="29">
        <v>16</v>
      </c>
      <c r="D228" s="17" t="s">
        <v>649</v>
      </c>
      <c r="E228" s="35" t="s">
        <v>147</v>
      </c>
      <c r="F228" s="21" t="s">
        <v>13</v>
      </c>
      <c r="G228" s="21" t="s">
        <v>330</v>
      </c>
      <c r="H228" s="21" t="s">
        <v>388</v>
      </c>
      <c r="I228" s="39" t="s">
        <v>540</v>
      </c>
      <c r="J228" s="39" t="s">
        <v>540</v>
      </c>
      <c r="K228" s="41" t="s">
        <v>393</v>
      </c>
      <c r="L228" s="41"/>
      <c r="M228" s="31">
        <v>2019</v>
      </c>
      <c r="N228" s="101" t="s">
        <v>622</v>
      </c>
      <c r="O228" s="21"/>
    </row>
    <row r="229" spans="1:15" ht="15.75" x14ac:dyDescent="0.25">
      <c r="A229" s="37">
        <v>17</v>
      </c>
      <c r="B229" s="120" t="str">
        <f>"00.03.27.1.6.6.1.A."&amp;C229&amp;D229&amp;M229</f>
        <v>00.03.27.1.6.6.1.A.17.2020</v>
      </c>
      <c r="C229" s="39">
        <v>17</v>
      </c>
      <c r="D229" s="17" t="s">
        <v>649</v>
      </c>
      <c r="E229" s="35" t="s">
        <v>213</v>
      </c>
      <c r="F229" s="21" t="s">
        <v>347</v>
      </c>
      <c r="G229" s="21" t="s">
        <v>0</v>
      </c>
      <c r="H229" s="21" t="s">
        <v>0</v>
      </c>
      <c r="I229" s="39" t="s">
        <v>540</v>
      </c>
      <c r="J229" s="39" t="s">
        <v>540</v>
      </c>
      <c r="K229" s="31" t="s">
        <v>393</v>
      </c>
      <c r="L229" s="31"/>
      <c r="M229" s="31">
        <v>2020</v>
      </c>
      <c r="N229" s="102" t="s">
        <v>622</v>
      </c>
      <c r="O229" s="44"/>
    </row>
    <row r="230" spans="1:15" ht="15.75" x14ac:dyDescent="0.25">
      <c r="A230" s="37">
        <v>18</v>
      </c>
      <c r="B230" s="120" t="str">
        <f>"00.03.27.1.6.6.1.A."&amp;C230&amp;D230&amp;M230</f>
        <v>00.03.27.1.6.6.1.A.18.2021</v>
      </c>
      <c r="C230" s="29">
        <v>18</v>
      </c>
      <c r="D230" s="17" t="s">
        <v>649</v>
      </c>
      <c r="E230" s="35" t="s">
        <v>477</v>
      </c>
      <c r="F230" s="21" t="s">
        <v>132</v>
      </c>
      <c r="G230" s="21" t="s">
        <v>580</v>
      </c>
      <c r="H230" s="21" t="s">
        <v>616</v>
      </c>
      <c r="I230" s="39" t="s">
        <v>540</v>
      </c>
      <c r="J230" s="39" t="s">
        <v>540</v>
      </c>
      <c r="K230" s="31" t="s">
        <v>393</v>
      </c>
      <c r="L230" s="31"/>
      <c r="M230" s="31">
        <v>2021</v>
      </c>
      <c r="N230" s="102" t="s">
        <v>622</v>
      </c>
      <c r="O230" s="102" t="s">
        <v>622</v>
      </c>
    </row>
    <row r="231" spans="1:15" ht="15.75" x14ac:dyDescent="0.25">
      <c r="A231" s="21">
        <v>19</v>
      </c>
      <c r="B231" s="120" t="str">
        <f>"00.03.27.1.6.6.1.A."&amp;C231&amp;D231&amp;M231</f>
        <v>00.03.27.1.6.6.1.A.19.2021</v>
      </c>
      <c r="C231" s="39">
        <v>19</v>
      </c>
      <c r="D231" s="17" t="s">
        <v>649</v>
      </c>
      <c r="E231" s="35" t="s">
        <v>354</v>
      </c>
      <c r="F231" s="21" t="s">
        <v>617</v>
      </c>
      <c r="G231" s="21" t="s">
        <v>354</v>
      </c>
      <c r="H231" s="21" t="s">
        <v>0</v>
      </c>
      <c r="I231" s="39" t="s">
        <v>540</v>
      </c>
      <c r="J231" s="39" t="s">
        <v>540</v>
      </c>
      <c r="K231" s="31" t="s">
        <v>393</v>
      </c>
      <c r="L231" s="31"/>
      <c r="M231" s="31">
        <v>2021</v>
      </c>
      <c r="N231" s="101" t="s">
        <v>622</v>
      </c>
      <c r="O231" s="101" t="s">
        <v>622</v>
      </c>
    </row>
    <row r="232" spans="1:15" ht="15.75" x14ac:dyDescent="0.25">
      <c r="A232" s="37">
        <v>20</v>
      </c>
      <c r="B232" s="120" t="str">
        <f>"00.03.27.1.6.6.1.A."&amp;C232&amp;D232&amp;M232</f>
        <v>00.03.27.1.6.6.1.A.20.2021</v>
      </c>
      <c r="C232" s="29">
        <v>20</v>
      </c>
      <c r="D232" s="17" t="s">
        <v>649</v>
      </c>
      <c r="E232" s="35" t="s">
        <v>118</v>
      </c>
      <c r="F232" s="21" t="s">
        <v>155</v>
      </c>
      <c r="G232" s="21" t="s">
        <v>0</v>
      </c>
      <c r="H232" s="21" t="s">
        <v>0</v>
      </c>
      <c r="I232" s="39" t="s">
        <v>540</v>
      </c>
      <c r="J232" s="39" t="s">
        <v>540</v>
      </c>
      <c r="K232" s="31" t="s">
        <v>393</v>
      </c>
      <c r="L232" s="31"/>
      <c r="M232" s="31">
        <v>2021</v>
      </c>
      <c r="N232" s="101" t="s">
        <v>622</v>
      </c>
      <c r="O232" s="101" t="s">
        <v>622</v>
      </c>
    </row>
    <row r="233" spans="1:15" ht="15.75" x14ac:dyDescent="0.25">
      <c r="A233" s="21">
        <v>21</v>
      </c>
      <c r="B233" s="120" t="str">
        <f>"00.03.27.1.6.6.1.A."&amp;C233&amp;D233&amp;M233</f>
        <v>00.03.27.1.6.6.1.A.21.2023</v>
      </c>
      <c r="C233" s="39">
        <v>21</v>
      </c>
      <c r="D233" s="17" t="s">
        <v>649</v>
      </c>
      <c r="E233" s="38" t="s">
        <v>838</v>
      </c>
      <c r="F233" s="37" t="s">
        <v>347</v>
      </c>
      <c r="G233" s="39"/>
      <c r="H233" s="39"/>
      <c r="I233" s="39" t="s">
        <v>540</v>
      </c>
      <c r="J233" s="39" t="s">
        <v>540</v>
      </c>
      <c r="K233" s="31" t="s">
        <v>393</v>
      </c>
      <c r="L233" s="41"/>
      <c r="M233" s="41">
        <v>2023</v>
      </c>
      <c r="N233" s="101"/>
      <c r="O233" s="101"/>
    </row>
    <row r="234" spans="1:15" ht="30" x14ac:dyDescent="0.25">
      <c r="A234" s="37">
        <v>22</v>
      </c>
      <c r="B234" s="120" t="str">
        <f>"00.03.27.1.6.6.1.A."&amp;C234&amp;D234&amp;M234</f>
        <v>00.03.27.1.6.6.1.A.22.2023</v>
      </c>
      <c r="C234" s="29">
        <v>22</v>
      </c>
      <c r="D234" s="17" t="s">
        <v>649</v>
      </c>
      <c r="E234" s="214" t="s">
        <v>839</v>
      </c>
      <c r="F234" s="37" t="s">
        <v>347</v>
      </c>
      <c r="G234" s="39"/>
      <c r="H234" s="39"/>
      <c r="I234" s="39" t="s">
        <v>540</v>
      </c>
      <c r="J234" s="39" t="s">
        <v>540</v>
      </c>
      <c r="K234" s="31" t="s">
        <v>393</v>
      </c>
      <c r="L234" s="41"/>
      <c r="M234" s="41">
        <v>2023</v>
      </c>
      <c r="N234" s="101"/>
      <c r="O234" s="101"/>
    </row>
    <row r="235" spans="1:15" ht="15.75" x14ac:dyDescent="0.25">
      <c r="A235" s="37">
        <v>23</v>
      </c>
      <c r="B235" s="120" t="str">
        <f>"00.03.27.1.6.6.1.A."&amp;C235&amp;D235&amp;M235</f>
        <v>00.03.27.1.6.6.1.A.23.2023</v>
      </c>
      <c r="C235" s="39">
        <v>23</v>
      </c>
      <c r="D235" s="17" t="s">
        <v>649</v>
      </c>
      <c r="E235" s="38" t="s">
        <v>510</v>
      </c>
      <c r="F235" s="37" t="s">
        <v>0</v>
      </c>
      <c r="G235" s="39" t="s">
        <v>0</v>
      </c>
      <c r="H235" s="39" t="s">
        <v>0</v>
      </c>
      <c r="I235" s="39" t="s">
        <v>540</v>
      </c>
      <c r="J235" s="39" t="s">
        <v>540</v>
      </c>
      <c r="K235" s="41" t="s">
        <v>393</v>
      </c>
      <c r="L235" s="41" t="s">
        <v>846</v>
      </c>
      <c r="M235" s="41">
        <v>2023</v>
      </c>
      <c r="N235" s="101"/>
      <c r="O235" s="101"/>
    </row>
    <row r="236" spans="1:15" ht="15.75" x14ac:dyDescent="0.25">
      <c r="A236" s="37"/>
      <c r="B236" s="120" t="str">
        <f>"00.03.27.1.6.6.1.A."&amp;C236&amp;D236&amp;M236</f>
        <v>00.03.27.1.6.6.1.A.242024</v>
      </c>
      <c r="C236" s="29">
        <v>24</v>
      </c>
      <c r="D236" s="17"/>
      <c r="E236" s="38" t="s">
        <v>884</v>
      </c>
      <c r="F236" s="37"/>
      <c r="G236" s="39"/>
      <c r="H236" s="39"/>
      <c r="I236" s="39" t="s">
        <v>540</v>
      </c>
      <c r="J236" s="39" t="s">
        <v>540</v>
      </c>
      <c r="K236" s="41" t="s">
        <v>393</v>
      </c>
      <c r="L236" s="41" t="s">
        <v>748</v>
      </c>
      <c r="M236" s="41">
        <v>2024</v>
      </c>
      <c r="N236" s="101"/>
      <c r="O236" s="101"/>
    </row>
    <row r="237" spans="1:15" ht="15.75" x14ac:dyDescent="0.25">
      <c r="A237" s="37"/>
      <c r="B237" s="120"/>
      <c r="C237" s="39"/>
      <c r="D237" s="17"/>
      <c r="E237" s="38"/>
      <c r="F237" s="37"/>
      <c r="G237" s="39"/>
      <c r="H237" s="39"/>
      <c r="I237" s="39"/>
      <c r="J237" s="39"/>
      <c r="K237" s="41"/>
      <c r="L237" s="41"/>
      <c r="M237" s="41"/>
      <c r="N237" s="101"/>
      <c r="O237" s="101"/>
    </row>
    <row r="238" spans="1:15" ht="15.75" x14ac:dyDescent="0.25">
      <c r="A238" s="37">
        <v>1</v>
      </c>
      <c r="B238" s="120" t="str">
        <f>"00.03.27.1.5.5.1.A."&amp;C238&amp;D238&amp;M238</f>
        <v>00.03.27.1.5.5.1.A.1.2016</v>
      </c>
      <c r="C238" s="39">
        <v>1</v>
      </c>
      <c r="D238" s="17" t="s">
        <v>649</v>
      </c>
      <c r="E238" s="38" t="s">
        <v>76</v>
      </c>
      <c r="F238" s="37" t="s">
        <v>209</v>
      </c>
      <c r="G238" s="39" t="s">
        <v>210</v>
      </c>
      <c r="H238" s="39" t="s">
        <v>104</v>
      </c>
      <c r="I238" s="39" t="s">
        <v>77</v>
      </c>
      <c r="J238" s="39" t="s">
        <v>77</v>
      </c>
      <c r="K238" s="41" t="s">
        <v>393</v>
      </c>
      <c r="L238" s="41"/>
      <c r="M238" s="41">
        <v>2016</v>
      </c>
      <c r="N238" s="101" t="s">
        <v>622</v>
      </c>
      <c r="O238" s="101" t="s">
        <v>622</v>
      </c>
    </row>
    <row r="239" spans="1:15" ht="15.75" customHeight="1" x14ac:dyDescent="0.25">
      <c r="A239" s="21">
        <v>2</v>
      </c>
      <c r="B239" s="120" t="str">
        <f>"00.03.27.1.5.5.1.A."&amp;C239&amp;D239&amp;M239</f>
        <v>00.03.27.1.5.5.1.A.2.2016</v>
      </c>
      <c r="C239" s="29">
        <v>2</v>
      </c>
      <c r="D239" s="17" t="s">
        <v>649</v>
      </c>
      <c r="E239" s="32" t="s">
        <v>78</v>
      </c>
      <c r="F239" s="21" t="s">
        <v>211</v>
      </c>
      <c r="G239" s="29" t="s">
        <v>212</v>
      </c>
      <c r="H239" s="29">
        <v>9381022762</v>
      </c>
      <c r="I239" s="39" t="s">
        <v>77</v>
      </c>
      <c r="J239" s="29" t="s">
        <v>77</v>
      </c>
      <c r="K239" s="41" t="s">
        <v>393</v>
      </c>
      <c r="L239" s="41"/>
      <c r="M239" s="31">
        <v>2016</v>
      </c>
      <c r="N239" s="101" t="s">
        <v>622</v>
      </c>
      <c r="O239" s="21"/>
    </row>
    <row r="240" spans="1:15" ht="15.75" x14ac:dyDescent="0.25">
      <c r="A240" s="21">
        <v>3</v>
      </c>
      <c r="B240" s="120" t="str">
        <f>"00.03.27.1.5.5.1.A."&amp;C240&amp;D240&amp;M240</f>
        <v>00.03.27.1.5.5.1.A.3.2016</v>
      </c>
      <c r="C240" s="39">
        <v>3</v>
      </c>
      <c r="D240" s="17" t="s">
        <v>649</v>
      </c>
      <c r="E240" s="32" t="s">
        <v>431</v>
      </c>
      <c r="F240" s="21" t="s">
        <v>211</v>
      </c>
      <c r="G240" s="29" t="s">
        <v>212</v>
      </c>
      <c r="H240" s="29">
        <v>46970749</v>
      </c>
      <c r="I240" s="39" t="s">
        <v>77</v>
      </c>
      <c r="J240" s="29" t="s">
        <v>77</v>
      </c>
      <c r="K240" s="41" t="s">
        <v>393</v>
      </c>
      <c r="L240" s="41"/>
      <c r="M240" s="31">
        <v>2016</v>
      </c>
      <c r="N240" s="101" t="s">
        <v>622</v>
      </c>
      <c r="O240" s="21"/>
    </row>
    <row r="241" spans="1:15" ht="15.75" x14ac:dyDescent="0.25">
      <c r="A241" s="21">
        <v>4</v>
      </c>
      <c r="B241" s="120" t="str">
        <f>"00.03.27.1.5.5.1.A."&amp;C241&amp;D241&amp;M241</f>
        <v>00.03.27.1.5.5.1.A.4.2016</v>
      </c>
      <c r="C241" s="29">
        <v>4</v>
      </c>
      <c r="D241" s="17" t="s">
        <v>649</v>
      </c>
      <c r="E241" s="32" t="s">
        <v>511</v>
      </c>
      <c r="F241" s="21" t="s">
        <v>211</v>
      </c>
      <c r="G241" s="21" t="s">
        <v>0</v>
      </c>
      <c r="H241" s="21" t="s">
        <v>3</v>
      </c>
      <c r="I241" s="39" t="s">
        <v>77</v>
      </c>
      <c r="J241" s="29" t="s">
        <v>77</v>
      </c>
      <c r="K241" s="41" t="s">
        <v>393</v>
      </c>
      <c r="L241" s="41"/>
      <c r="M241" s="31">
        <v>2016</v>
      </c>
      <c r="N241" s="101" t="s">
        <v>622</v>
      </c>
      <c r="O241" s="21"/>
    </row>
    <row r="242" spans="1:15" ht="15.75" x14ac:dyDescent="0.25">
      <c r="A242" s="21">
        <v>5</v>
      </c>
      <c r="B242" s="120" t="str">
        <f>"00.03.27.1.5.5.1.A."&amp;C242&amp;D242&amp;M242</f>
        <v>00.03.27.1.5.5.1.A.5.2016</v>
      </c>
      <c r="C242" s="39">
        <v>5</v>
      </c>
      <c r="D242" s="17" t="s">
        <v>649</v>
      </c>
      <c r="E242" s="35" t="s">
        <v>427</v>
      </c>
      <c r="F242" s="21" t="s">
        <v>432</v>
      </c>
      <c r="G242" s="21" t="s">
        <v>433</v>
      </c>
      <c r="H242" s="21">
        <v>47025344</v>
      </c>
      <c r="I242" s="39" t="s">
        <v>77</v>
      </c>
      <c r="J242" s="21" t="s">
        <v>77</v>
      </c>
      <c r="K242" s="31" t="s">
        <v>393</v>
      </c>
      <c r="L242" s="31"/>
      <c r="M242" s="31">
        <v>2016</v>
      </c>
      <c r="N242" s="101" t="s">
        <v>622</v>
      </c>
      <c r="O242" s="21"/>
    </row>
    <row r="243" spans="1:15" s="78" customFormat="1" ht="15.75" x14ac:dyDescent="0.25">
      <c r="A243" s="69">
        <v>6</v>
      </c>
      <c r="B243" s="210" t="str">
        <f>"00.03.27.1.5.5.1.A."&amp;C243&amp;D243&amp;M243</f>
        <v>00.03.27.1.5.5.1.A.6.2016</v>
      </c>
      <c r="C243" s="211">
        <v>6</v>
      </c>
      <c r="D243" s="73" t="s">
        <v>649</v>
      </c>
      <c r="E243" s="212" t="s">
        <v>213</v>
      </c>
      <c r="F243" s="69" t="s">
        <v>283</v>
      </c>
      <c r="G243" s="69" t="s">
        <v>0</v>
      </c>
      <c r="H243" s="69" t="s">
        <v>3</v>
      </c>
      <c r="I243" s="213" t="s">
        <v>77</v>
      </c>
      <c r="J243" s="69" t="s">
        <v>77</v>
      </c>
      <c r="K243" s="75" t="s">
        <v>393</v>
      </c>
      <c r="L243" s="75"/>
      <c r="M243" s="75">
        <v>2016</v>
      </c>
      <c r="N243" s="153" t="s">
        <v>622</v>
      </c>
      <c r="O243" s="79" t="s">
        <v>836</v>
      </c>
    </row>
    <row r="244" spans="1:15" ht="15.75" x14ac:dyDescent="0.25">
      <c r="A244" s="21">
        <v>7</v>
      </c>
      <c r="B244" s="120" t="str">
        <f>"00.03.27.1.5.5.1.A."&amp;C244&amp;D244&amp;M244</f>
        <v>00.03.27.1.5.5.1.A.7.2016</v>
      </c>
      <c r="C244" s="39">
        <v>7</v>
      </c>
      <c r="D244" s="17" t="s">
        <v>649</v>
      </c>
      <c r="E244" s="35" t="s">
        <v>434</v>
      </c>
      <c r="F244" s="21" t="s">
        <v>435</v>
      </c>
      <c r="G244" s="21" t="s">
        <v>436</v>
      </c>
      <c r="H244" s="21" t="s">
        <v>437</v>
      </c>
      <c r="I244" s="39" t="s">
        <v>77</v>
      </c>
      <c r="J244" s="21" t="s">
        <v>77</v>
      </c>
      <c r="K244" s="31" t="s">
        <v>393</v>
      </c>
      <c r="L244" s="31"/>
      <c r="M244" s="31">
        <v>2016</v>
      </c>
      <c r="N244" s="101" t="s">
        <v>622</v>
      </c>
      <c r="O244" s="21"/>
    </row>
    <row r="245" spans="1:15" ht="15.75" x14ac:dyDescent="0.25">
      <c r="A245" s="21">
        <v>8</v>
      </c>
      <c r="B245" s="120" t="str">
        <f>"00.03.27.1.5.5.1.A."&amp;C245&amp;D245&amp;M245</f>
        <v>00.03.27.1.5.5.1.A.8.2016</v>
      </c>
      <c r="C245" s="29">
        <v>8</v>
      </c>
      <c r="D245" s="17" t="s">
        <v>649</v>
      </c>
      <c r="E245" s="35" t="s">
        <v>438</v>
      </c>
      <c r="F245" s="21" t="s">
        <v>439</v>
      </c>
      <c r="G245" s="21" t="s">
        <v>440</v>
      </c>
      <c r="H245" s="21" t="s">
        <v>441</v>
      </c>
      <c r="I245" s="39" t="s">
        <v>77</v>
      </c>
      <c r="J245" s="21" t="s">
        <v>77</v>
      </c>
      <c r="K245" s="31" t="s">
        <v>393</v>
      </c>
      <c r="L245" s="31"/>
      <c r="M245" s="31">
        <v>2016</v>
      </c>
      <c r="N245" s="101" t="s">
        <v>622</v>
      </c>
      <c r="O245" s="21"/>
    </row>
    <row r="246" spans="1:15" ht="15.75" x14ac:dyDescent="0.25">
      <c r="A246" s="21">
        <v>9</v>
      </c>
      <c r="B246" s="120" t="str">
        <f>"00.03.27.1.5.5.1.A."&amp;C246&amp;D246&amp;M246</f>
        <v>00.03.27.1.5.5.1.A.9.2016</v>
      </c>
      <c r="C246" s="39">
        <v>9</v>
      </c>
      <c r="D246" s="17" t="s">
        <v>649</v>
      </c>
      <c r="E246" s="35" t="s">
        <v>489</v>
      </c>
      <c r="F246" s="21" t="s">
        <v>491</v>
      </c>
      <c r="G246" s="21" t="s">
        <v>492</v>
      </c>
      <c r="H246" s="21" t="s">
        <v>493</v>
      </c>
      <c r="I246" s="39" t="s">
        <v>77</v>
      </c>
      <c r="J246" s="21" t="s">
        <v>77</v>
      </c>
      <c r="K246" s="31" t="s">
        <v>393</v>
      </c>
      <c r="L246" s="31"/>
      <c r="M246" s="31">
        <v>2016</v>
      </c>
      <c r="N246" s="101" t="s">
        <v>622</v>
      </c>
      <c r="O246" s="21"/>
    </row>
    <row r="247" spans="1:15" ht="15.75" x14ac:dyDescent="0.25">
      <c r="A247" s="21">
        <v>10</v>
      </c>
      <c r="B247" s="120" t="str">
        <f>"00.03.27.1.5.5.1.A."&amp;C247&amp;D247&amp;M247</f>
        <v>00.03.27.1.5.5.1.A.10.2016</v>
      </c>
      <c r="C247" s="29">
        <v>10</v>
      </c>
      <c r="D247" s="17" t="s">
        <v>649</v>
      </c>
      <c r="E247" s="35" t="s">
        <v>490</v>
      </c>
      <c r="F247" s="21" t="s">
        <v>494</v>
      </c>
      <c r="G247" s="21" t="s">
        <v>495</v>
      </c>
      <c r="H247" s="51">
        <v>900061504300094</v>
      </c>
      <c r="I247" s="39" t="s">
        <v>77</v>
      </c>
      <c r="J247" s="21" t="s">
        <v>77</v>
      </c>
      <c r="K247" s="31" t="s">
        <v>393</v>
      </c>
      <c r="L247" s="31"/>
      <c r="M247" s="31">
        <v>2016</v>
      </c>
      <c r="N247" s="102" t="s">
        <v>622</v>
      </c>
      <c r="O247" s="44"/>
    </row>
    <row r="248" spans="1:15" ht="15.75" x14ac:dyDescent="0.25">
      <c r="A248" s="37">
        <v>11</v>
      </c>
      <c r="B248" s="120" t="str">
        <f>"00.03.27.1.5.5.1.A."&amp;C248&amp;D248&amp;M248</f>
        <v>00.03.27.1.5.5.1.A.11.2023</v>
      </c>
      <c r="C248" s="39">
        <v>11</v>
      </c>
      <c r="D248" s="17" t="s">
        <v>649</v>
      </c>
      <c r="E248" s="38" t="s">
        <v>837</v>
      </c>
      <c r="F248" s="37" t="s">
        <v>283</v>
      </c>
      <c r="G248" s="39" t="s">
        <v>0</v>
      </c>
      <c r="H248" s="166" t="s">
        <v>0</v>
      </c>
      <c r="I248" s="39" t="s">
        <v>77</v>
      </c>
      <c r="J248" s="39" t="s">
        <v>77</v>
      </c>
      <c r="K248" s="41" t="s">
        <v>638</v>
      </c>
      <c r="L248" s="41" t="s">
        <v>698</v>
      </c>
      <c r="M248" s="41">
        <v>2023</v>
      </c>
      <c r="N248" s="102"/>
      <c r="O248" s="44"/>
    </row>
    <row r="249" spans="1:15" ht="15.75" x14ac:dyDescent="0.25">
      <c r="A249" s="37">
        <v>11</v>
      </c>
      <c r="B249" s="120" t="str">
        <f>"00.03.27.1.5.5.1.A."&amp;C249&amp;D249&amp;M249</f>
        <v>00.03.27.1.5.5.1.A.12.2023</v>
      </c>
      <c r="C249" s="39">
        <v>12</v>
      </c>
      <c r="D249" s="17" t="s">
        <v>649</v>
      </c>
      <c r="E249" s="38" t="s">
        <v>895</v>
      </c>
      <c r="F249" s="128" t="s">
        <v>0</v>
      </c>
      <c r="G249" s="128" t="s">
        <v>0</v>
      </c>
      <c r="H249" s="128" t="s">
        <v>896</v>
      </c>
      <c r="I249" s="39" t="s">
        <v>77</v>
      </c>
      <c r="J249" s="39" t="s">
        <v>77</v>
      </c>
      <c r="K249" s="41" t="s">
        <v>638</v>
      </c>
      <c r="L249" s="41" t="s">
        <v>660</v>
      </c>
      <c r="M249" s="41">
        <v>2023</v>
      </c>
      <c r="N249" s="102"/>
      <c r="O249" s="44"/>
    </row>
    <row r="250" spans="1:15" ht="15.75" x14ac:dyDescent="0.25">
      <c r="A250" s="37"/>
      <c r="B250" s="120"/>
      <c r="C250" s="39"/>
      <c r="D250" s="17"/>
      <c r="E250" s="38"/>
      <c r="F250" s="37"/>
      <c r="G250" s="39"/>
      <c r="H250" s="166"/>
      <c r="I250" s="39"/>
      <c r="J250" s="39"/>
      <c r="K250" s="41"/>
      <c r="L250" s="41"/>
      <c r="M250" s="41"/>
      <c r="N250" s="102"/>
      <c r="O250" s="44"/>
    </row>
    <row r="251" spans="1:15" x14ac:dyDescent="0.25">
      <c r="A251" s="37">
        <v>1</v>
      </c>
      <c r="B251" s="119" t="str">
        <f>"00.03.27.2.4.4.1.A."&amp;C251&amp;D251&amp;M251</f>
        <v>00.03.27.2.4.4.1.A.1.2016</v>
      </c>
      <c r="C251" s="39">
        <v>1</v>
      </c>
      <c r="D251" s="17" t="s">
        <v>649</v>
      </c>
      <c r="E251" s="38" t="s">
        <v>79</v>
      </c>
      <c r="F251" s="37" t="s">
        <v>81</v>
      </c>
      <c r="G251" s="39" t="s">
        <v>0</v>
      </c>
      <c r="H251" s="39" t="s">
        <v>82</v>
      </c>
      <c r="I251" s="39" t="s">
        <v>80</v>
      </c>
      <c r="J251" s="39" t="s">
        <v>80</v>
      </c>
      <c r="K251" s="41" t="s">
        <v>393</v>
      </c>
      <c r="L251" s="41"/>
      <c r="M251" s="41">
        <v>2016</v>
      </c>
      <c r="N251" s="101" t="s">
        <v>622</v>
      </c>
      <c r="O251" s="21"/>
    </row>
    <row r="252" spans="1:15" ht="15.75" customHeight="1" x14ac:dyDescent="0.25">
      <c r="A252" s="21">
        <v>2</v>
      </c>
      <c r="B252" s="119" t="str">
        <f>"00.03.27.2.4.4.1.A."&amp;C252&amp;D252&amp;M252</f>
        <v>00.03.27.2.4.4.1.A.2.2017</v>
      </c>
      <c r="C252" s="29">
        <v>2</v>
      </c>
      <c r="D252" s="17" t="s">
        <v>649</v>
      </c>
      <c r="E252" s="32" t="s">
        <v>79</v>
      </c>
      <c r="F252" s="21" t="s">
        <v>13</v>
      </c>
      <c r="G252" s="29" t="s">
        <v>214</v>
      </c>
      <c r="H252" s="29" t="s">
        <v>151</v>
      </c>
      <c r="I252" s="39" t="s">
        <v>80</v>
      </c>
      <c r="J252" s="29" t="s">
        <v>80</v>
      </c>
      <c r="K252" s="41" t="s">
        <v>393</v>
      </c>
      <c r="L252" s="41"/>
      <c r="M252" s="31">
        <v>2017</v>
      </c>
      <c r="N252" s="101" t="s">
        <v>622</v>
      </c>
      <c r="O252" s="101" t="s">
        <v>622</v>
      </c>
    </row>
    <row r="253" spans="1:15" x14ac:dyDescent="0.25">
      <c r="A253" s="21">
        <v>3</v>
      </c>
      <c r="B253" s="119" t="str">
        <f>"00.03.27.2.4.4.1.A."&amp;C253&amp;D253&amp;M253</f>
        <v>00.03.27.2.4.4.1.A.3.2016</v>
      </c>
      <c r="C253" s="39">
        <v>3</v>
      </c>
      <c r="D253" s="17" t="s">
        <v>649</v>
      </c>
      <c r="E253" s="32" t="s">
        <v>83</v>
      </c>
      <c r="F253" s="21" t="s">
        <v>215</v>
      </c>
      <c r="G253" s="29" t="s">
        <v>216</v>
      </c>
      <c r="H253" s="29" t="s">
        <v>3</v>
      </c>
      <c r="I253" s="39" t="s">
        <v>80</v>
      </c>
      <c r="J253" s="29" t="s">
        <v>80</v>
      </c>
      <c r="K253" s="41" t="s">
        <v>393</v>
      </c>
      <c r="L253" s="41"/>
      <c r="M253" s="31">
        <v>2016</v>
      </c>
      <c r="N253" s="101" t="s">
        <v>622</v>
      </c>
      <c r="O253" s="44"/>
    </row>
    <row r="254" spans="1:15" x14ac:dyDescent="0.25">
      <c r="A254" s="21">
        <v>4</v>
      </c>
      <c r="B254" s="119" t="str">
        <f>"00.03.27.2.4.4.1.A."&amp;C254&amp;D254&amp;M254</f>
        <v>00.03.27.2.4.4.1.A.4.2016</v>
      </c>
      <c r="C254" s="29">
        <v>4</v>
      </c>
      <c r="D254" s="17" t="s">
        <v>649</v>
      </c>
      <c r="E254" s="32" t="s">
        <v>84</v>
      </c>
      <c r="F254" s="21" t="s">
        <v>138</v>
      </c>
      <c r="G254" s="29" t="s">
        <v>0</v>
      </c>
      <c r="H254" s="29" t="s">
        <v>0</v>
      </c>
      <c r="I254" s="39" t="s">
        <v>80</v>
      </c>
      <c r="J254" s="29" t="s">
        <v>80</v>
      </c>
      <c r="K254" s="41" t="s">
        <v>393</v>
      </c>
      <c r="L254" s="41"/>
      <c r="M254" s="31">
        <v>2016</v>
      </c>
      <c r="N254" s="101" t="s">
        <v>622</v>
      </c>
      <c r="O254" s="21"/>
    </row>
    <row r="255" spans="1:15" x14ac:dyDescent="0.25">
      <c r="A255" s="21"/>
      <c r="B255" s="119"/>
      <c r="C255" s="39"/>
      <c r="D255" s="17"/>
      <c r="E255" s="32"/>
      <c r="F255" s="21"/>
      <c r="G255" s="29"/>
      <c r="H255" s="29"/>
      <c r="I255" s="39"/>
      <c r="J255" s="29"/>
      <c r="K255" s="41"/>
      <c r="L255" s="41"/>
      <c r="M255" s="31"/>
      <c r="N255" s="101"/>
      <c r="O255" s="21"/>
    </row>
    <row r="256" spans="1:15" ht="15.75" x14ac:dyDescent="0.25">
      <c r="A256" s="15">
        <v>1</v>
      </c>
      <c r="B256" s="121" t="str">
        <f>"00.03.27.1.2.2.1.A."&amp;C256&amp;D256&amp;M256</f>
        <v>00.03.27.1.2.2.1.A.1.2017</v>
      </c>
      <c r="C256" s="39">
        <v>1</v>
      </c>
      <c r="D256" s="17" t="s">
        <v>649</v>
      </c>
      <c r="E256" s="16" t="s">
        <v>12</v>
      </c>
      <c r="F256" s="15" t="s">
        <v>283</v>
      </c>
      <c r="G256" s="17" t="s">
        <v>0</v>
      </c>
      <c r="H256" s="17" t="s">
        <v>3</v>
      </c>
      <c r="I256" s="131" t="s">
        <v>720</v>
      </c>
      <c r="J256" s="131" t="s">
        <v>720</v>
      </c>
      <c r="K256" s="18" t="s">
        <v>392</v>
      </c>
      <c r="L256" s="18"/>
      <c r="M256" s="18">
        <v>2017</v>
      </c>
      <c r="N256" s="101" t="s">
        <v>622</v>
      </c>
      <c r="O256" s="21"/>
    </row>
    <row r="257" spans="1:16384" ht="15.75" customHeight="1" x14ac:dyDescent="0.25">
      <c r="A257" s="15">
        <v>2</v>
      </c>
      <c r="B257" s="121" t="str">
        <f>"00.03.27.1.2.2.1.A."&amp;C257&amp;D257&amp;M257</f>
        <v>00.03.27.1.2.2.1.A.2.2017</v>
      </c>
      <c r="C257" s="29">
        <v>2</v>
      </c>
      <c r="D257" s="17" t="s">
        <v>649</v>
      </c>
      <c r="E257" s="16" t="s">
        <v>318</v>
      </c>
      <c r="F257" s="15" t="s">
        <v>177</v>
      </c>
      <c r="G257" s="17" t="s">
        <v>178</v>
      </c>
      <c r="H257" s="17" t="s">
        <v>16</v>
      </c>
      <c r="I257" s="131" t="s">
        <v>720</v>
      </c>
      <c r="J257" s="131" t="s">
        <v>720</v>
      </c>
      <c r="K257" s="18" t="s">
        <v>392</v>
      </c>
      <c r="L257" s="18"/>
      <c r="M257" s="18">
        <v>2017</v>
      </c>
      <c r="N257" s="101" t="s">
        <v>622</v>
      </c>
      <c r="O257" s="101" t="s">
        <v>622</v>
      </c>
    </row>
    <row r="258" spans="1:16384" ht="15.75" x14ac:dyDescent="0.25">
      <c r="A258" s="15">
        <v>3</v>
      </c>
      <c r="B258" s="121" t="str">
        <f>"00.03.27.1.2.2.1.A."&amp;C258&amp;D258&amp;M258</f>
        <v>00.03.27.1.2.2.1.A.3.2017</v>
      </c>
      <c r="C258" s="39">
        <v>3</v>
      </c>
      <c r="D258" s="17" t="s">
        <v>649</v>
      </c>
      <c r="E258" s="16" t="s">
        <v>318</v>
      </c>
      <c r="F258" s="15" t="s">
        <v>13</v>
      </c>
      <c r="G258" s="17" t="s">
        <v>179</v>
      </c>
      <c r="H258" s="17" t="s">
        <v>121</v>
      </c>
      <c r="I258" s="131" t="s">
        <v>720</v>
      </c>
      <c r="J258" s="131" t="s">
        <v>720</v>
      </c>
      <c r="K258" s="18" t="s">
        <v>392</v>
      </c>
      <c r="L258" s="18"/>
      <c r="M258" s="18">
        <v>2017</v>
      </c>
      <c r="N258" s="101" t="s">
        <v>622</v>
      </c>
      <c r="O258" s="21"/>
    </row>
    <row r="259" spans="1:16384" ht="15.75" x14ac:dyDescent="0.25">
      <c r="A259" s="15">
        <v>4</v>
      </c>
      <c r="B259" s="121" t="str">
        <f>"00.03.27.1.2.2.1.A."&amp;C259&amp;D259&amp;M259</f>
        <v>00.03.27.1.2.2.1.A.4.2017</v>
      </c>
      <c r="C259" s="29">
        <v>4</v>
      </c>
      <c r="D259" s="17" t="s">
        <v>649</v>
      </c>
      <c r="E259" s="16" t="s">
        <v>21</v>
      </c>
      <c r="F259" s="15" t="s">
        <v>21</v>
      </c>
      <c r="G259" s="17" t="s">
        <v>0</v>
      </c>
      <c r="H259" s="17" t="s">
        <v>0</v>
      </c>
      <c r="I259" s="131" t="s">
        <v>720</v>
      </c>
      <c r="J259" s="131" t="s">
        <v>720</v>
      </c>
      <c r="K259" s="18" t="s">
        <v>392</v>
      </c>
      <c r="L259" s="18"/>
      <c r="M259" s="18">
        <v>2017</v>
      </c>
      <c r="N259" s="101" t="s">
        <v>622</v>
      </c>
      <c r="O259" s="21"/>
    </row>
    <row r="260" spans="1:16384" ht="15.75" x14ac:dyDescent="0.25">
      <c r="A260" s="15">
        <v>5</v>
      </c>
      <c r="B260" s="121" t="str">
        <f>"00.03.27.1.2.2.1.A."&amp;C260&amp;D260&amp;M260</f>
        <v>00.03.27.1.2.2.1.A.5.2017</v>
      </c>
      <c r="C260" s="39">
        <v>5</v>
      </c>
      <c r="D260" s="17" t="s">
        <v>649</v>
      </c>
      <c r="E260" s="16" t="s">
        <v>21</v>
      </c>
      <c r="F260" s="15" t="s">
        <v>175</v>
      </c>
      <c r="G260" s="17" t="s">
        <v>174</v>
      </c>
      <c r="H260" s="17" t="s">
        <v>108</v>
      </c>
      <c r="I260" s="131" t="s">
        <v>720</v>
      </c>
      <c r="J260" s="131" t="s">
        <v>720</v>
      </c>
      <c r="K260" s="18" t="s">
        <v>392</v>
      </c>
      <c r="L260" s="18"/>
      <c r="M260" s="18">
        <v>2017</v>
      </c>
      <c r="N260" s="101" t="s">
        <v>622</v>
      </c>
      <c r="O260" s="101" t="s">
        <v>622</v>
      </c>
    </row>
    <row r="261" spans="1:16384" ht="15.75" x14ac:dyDescent="0.25">
      <c r="A261" s="15">
        <v>6</v>
      </c>
      <c r="B261" s="121" t="str">
        <f>"00.03.27.1.2.2.1.A."&amp;C261&amp;D261&amp;M261</f>
        <v>00.03.27.1.2.2.1.A.6.2018</v>
      </c>
      <c r="C261" s="29">
        <v>6</v>
      </c>
      <c r="D261" s="17" t="s">
        <v>649</v>
      </c>
      <c r="E261" s="22" t="s">
        <v>52</v>
      </c>
      <c r="F261" s="15" t="s">
        <v>139</v>
      </c>
      <c r="G261" s="15" t="s">
        <v>0</v>
      </c>
      <c r="H261" s="15">
        <v>16090601</v>
      </c>
      <c r="I261" s="131" t="s">
        <v>720</v>
      </c>
      <c r="J261" s="131" t="s">
        <v>720</v>
      </c>
      <c r="K261" s="18" t="s">
        <v>392</v>
      </c>
      <c r="L261" s="18"/>
      <c r="M261" s="21">
        <v>2018</v>
      </c>
      <c r="N261" s="101" t="s">
        <v>622</v>
      </c>
      <c r="O261" s="101" t="s">
        <v>622</v>
      </c>
    </row>
    <row r="262" spans="1:16384" ht="15.75" x14ac:dyDescent="0.25">
      <c r="A262" s="15">
        <v>7</v>
      </c>
      <c r="B262" s="121" t="str">
        <f>"00.03.27.1.2.2.1.A."&amp;C262&amp;D262&amp;M262</f>
        <v>00.03.27.1.2.2.1.A.7.2019</v>
      </c>
      <c r="C262" s="39">
        <v>7</v>
      </c>
      <c r="D262" s="17" t="s">
        <v>649</v>
      </c>
      <c r="E262" s="16" t="s">
        <v>341</v>
      </c>
      <c r="F262" s="15" t="s">
        <v>154</v>
      </c>
      <c r="G262" s="17" t="s">
        <v>0</v>
      </c>
      <c r="H262" s="17" t="s">
        <v>0</v>
      </c>
      <c r="I262" s="131" t="s">
        <v>720</v>
      </c>
      <c r="J262" s="131" t="s">
        <v>720</v>
      </c>
      <c r="K262" s="18" t="s">
        <v>392</v>
      </c>
      <c r="L262" s="18"/>
      <c r="M262" s="18">
        <v>2019</v>
      </c>
      <c r="N262" s="101" t="s">
        <v>622</v>
      </c>
      <c r="O262" s="21"/>
    </row>
    <row r="263" spans="1:16384" ht="15.75" x14ac:dyDescent="0.25">
      <c r="A263" s="15">
        <v>8</v>
      </c>
      <c r="B263" s="121" t="str">
        <f>"00.03.27.1.2.2.1.A."&amp;C263&amp;D263&amp;M263</f>
        <v>00.03.27.1.2.2.1.A.8.2019</v>
      </c>
      <c r="C263" s="29">
        <v>8</v>
      </c>
      <c r="D263" s="17" t="s">
        <v>649</v>
      </c>
      <c r="E263" s="22" t="s">
        <v>414</v>
      </c>
      <c r="F263" s="15" t="s">
        <v>398</v>
      </c>
      <c r="G263" s="15" t="s">
        <v>399</v>
      </c>
      <c r="H263" s="15" t="s">
        <v>400</v>
      </c>
      <c r="I263" s="131" t="s">
        <v>720</v>
      </c>
      <c r="J263" s="131" t="s">
        <v>720</v>
      </c>
      <c r="K263" s="18" t="s">
        <v>392</v>
      </c>
      <c r="L263" s="18"/>
      <c r="M263" s="18">
        <v>2019</v>
      </c>
      <c r="N263" s="101" t="s">
        <v>622</v>
      </c>
      <c r="O263" s="101" t="s">
        <v>622</v>
      </c>
    </row>
    <row r="264" spans="1:16384" ht="15.75" x14ac:dyDescent="0.25">
      <c r="A264" s="15">
        <v>9</v>
      </c>
      <c r="B264" s="121" t="str">
        <f>"00.03.27.1.2.2.1.A."&amp;C264&amp;D264&amp;M264</f>
        <v>00.03.27.1.2.2.1.A.9.2019</v>
      </c>
      <c r="C264" s="39">
        <v>9</v>
      </c>
      <c r="D264" s="17" t="s">
        <v>649</v>
      </c>
      <c r="E264" s="22" t="s">
        <v>336</v>
      </c>
      <c r="F264" s="15" t="s">
        <v>155</v>
      </c>
      <c r="G264" s="15" t="s">
        <v>401</v>
      </c>
      <c r="H264" s="15" t="s">
        <v>0</v>
      </c>
      <c r="I264" s="131" t="s">
        <v>720</v>
      </c>
      <c r="J264" s="131" t="s">
        <v>720</v>
      </c>
      <c r="K264" s="18" t="s">
        <v>392</v>
      </c>
      <c r="L264" s="18"/>
      <c r="M264" s="18">
        <v>2019</v>
      </c>
      <c r="N264" s="101" t="s">
        <v>622</v>
      </c>
      <c r="O264" s="21"/>
    </row>
    <row r="265" spans="1:16384" ht="15.75" x14ac:dyDescent="0.25">
      <c r="A265" s="15">
        <v>10</v>
      </c>
      <c r="B265" s="121" t="str">
        <f>"00.03.27.1.2.2.1.A."&amp;C265&amp;D265&amp;M265</f>
        <v>00.03.27.1.2.2.1.A.10.2019</v>
      </c>
      <c r="C265" s="29">
        <v>10</v>
      </c>
      <c r="D265" s="17" t="s">
        <v>649</v>
      </c>
      <c r="E265" s="35" t="s">
        <v>413</v>
      </c>
      <c r="F265" s="21" t="s">
        <v>290</v>
      </c>
      <c r="G265" s="21" t="s">
        <v>0</v>
      </c>
      <c r="H265" s="21" t="s">
        <v>0</v>
      </c>
      <c r="I265" s="131" t="s">
        <v>720</v>
      </c>
      <c r="J265" s="131" t="s">
        <v>720</v>
      </c>
      <c r="K265" s="21" t="s">
        <v>392</v>
      </c>
      <c r="L265" s="21"/>
      <c r="M265" s="21">
        <v>2019</v>
      </c>
      <c r="N265" s="101" t="s">
        <v>622</v>
      </c>
      <c r="O265" s="21"/>
    </row>
    <row r="266" spans="1:16384" ht="15.75" x14ac:dyDescent="0.25">
      <c r="A266" s="15">
        <v>11</v>
      </c>
      <c r="B266" s="121" t="str">
        <f>"00.03.27.1.2.2.1.A."&amp;C266&amp;D266&amp;M266</f>
        <v>00.03.27.1.2.2.1.A.11.2022</v>
      </c>
      <c r="C266" s="39">
        <v>11</v>
      </c>
      <c r="D266" s="21" t="s">
        <v>649</v>
      </c>
      <c r="E266" s="35" t="s">
        <v>661</v>
      </c>
      <c r="F266" s="46"/>
      <c r="G266" s="46"/>
      <c r="H266" s="46"/>
      <c r="I266" s="131" t="s">
        <v>720</v>
      </c>
      <c r="J266" s="131" t="s">
        <v>720</v>
      </c>
      <c r="K266" s="46" t="s">
        <v>638</v>
      </c>
      <c r="L266" s="46"/>
      <c r="M266" s="46">
        <v>2022</v>
      </c>
      <c r="N266" s="21"/>
      <c r="O266" s="21"/>
    </row>
    <row r="267" spans="1:16384" s="110" customFormat="1" ht="15.75" x14ac:dyDescent="0.25">
      <c r="A267" s="15">
        <v>12</v>
      </c>
      <c r="B267" s="121" t="str">
        <f>"00.03.27.1.2.2.1.A."&amp;C267&amp;D267&amp;M267</f>
        <v>00.03.27.1.2.2.1.A.12.2021</v>
      </c>
      <c r="C267" s="29">
        <v>12</v>
      </c>
      <c r="D267" s="127" t="s">
        <v>649</v>
      </c>
      <c r="E267" s="127" t="s">
        <v>671</v>
      </c>
      <c r="F267" s="125" t="s">
        <v>0</v>
      </c>
      <c r="G267" s="125" t="s">
        <v>0</v>
      </c>
      <c r="H267" s="125" t="s">
        <v>0</v>
      </c>
      <c r="I267" s="131" t="s">
        <v>720</v>
      </c>
      <c r="J267" s="131" t="s">
        <v>720</v>
      </c>
      <c r="K267" s="125" t="s">
        <v>638</v>
      </c>
      <c r="L267" s="125"/>
      <c r="M267" s="125">
        <v>2021</v>
      </c>
      <c r="N267" s="127"/>
      <c r="O267" s="127"/>
      <c r="U267" s="110" t="s">
        <v>671</v>
      </c>
      <c r="V267" s="110" t="s">
        <v>666</v>
      </c>
      <c r="W267" s="110" t="s">
        <v>671</v>
      </c>
      <c r="X267" s="110" t="s">
        <v>666</v>
      </c>
      <c r="Y267" s="110" t="s">
        <v>671</v>
      </c>
      <c r="Z267" s="110" t="s">
        <v>666</v>
      </c>
      <c r="AA267" s="110" t="s">
        <v>671</v>
      </c>
      <c r="AB267" s="110" t="s">
        <v>666</v>
      </c>
      <c r="AC267" s="110" t="s">
        <v>671</v>
      </c>
      <c r="AD267" s="110" t="s">
        <v>666</v>
      </c>
      <c r="AE267" s="110" t="s">
        <v>671</v>
      </c>
      <c r="AF267" s="110" t="s">
        <v>666</v>
      </c>
      <c r="AG267" s="110" t="s">
        <v>671</v>
      </c>
      <c r="AH267" s="110" t="s">
        <v>666</v>
      </c>
      <c r="AI267" s="110" t="s">
        <v>671</v>
      </c>
      <c r="AJ267" s="110" t="s">
        <v>666</v>
      </c>
      <c r="AK267" s="110" t="s">
        <v>671</v>
      </c>
      <c r="AL267" s="110" t="s">
        <v>666</v>
      </c>
      <c r="AM267" s="110" t="s">
        <v>671</v>
      </c>
      <c r="AN267" s="110" t="s">
        <v>666</v>
      </c>
      <c r="AO267" s="110" t="s">
        <v>671</v>
      </c>
      <c r="AP267" s="110" t="s">
        <v>666</v>
      </c>
      <c r="AQ267" s="110" t="s">
        <v>671</v>
      </c>
      <c r="AR267" s="110" t="s">
        <v>666</v>
      </c>
      <c r="AS267" s="110" t="s">
        <v>671</v>
      </c>
      <c r="AT267" s="110" t="s">
        <v>666</v>
      </c>
      <c r="AU267" s="110" t="s">
        <v>671</v>
      </c>
      <c r="AV267" s="110" t="s">
        <v>666</v>
      </c>
      <c r="AW267" s="110" t="s">
        <v>671</v>
      </c>
      <c r="AX267" s="110" t="s">
        <v>666</v>
      </c>
      <c r="AY267" s="110" t="s">
        <v>671</v>
      </c>
      <c r="AZ267" s="110" t="s">
        <v>666</v>
      </c>
      <c r="BA267" s="110" t="s">
        <v>671</v>
      </c>
      <c r="BB267" s="110" t="s">
        <v>666</v>
      </c>
      <c r="BC267" s="110" t="s">
        <v>671</v>
      </c>
      <c r="BD267" s="110" t="s">
        <v>666</v>
      </c>
      <c r="BE267" s="110" t="s">
        <v>671</v>
      </c>
      <c r="BF267" s="110" t="s">
        <v>666</v>
      </c>
      <c r="BG267" s="110" t="s">
        <v>671</v>
      </c>
      <c r="BH267" s="110" t="s">
        <v>666</v>
      </c>
      <c r="BI267" s="110" t="s">
        <v>671</v>
      </c>
      <c r="BJ267" s="110" t="s">
        <v>666</v>
      </c>
      <c r="BK267" s="110" t="s">
        <v>671</v>
      </c>
      <c r="BL267" s="110" t="s">
        <v>666</v>
      </c>
      <c r="BM267" s="110" t="s">
        <v>671</v>
      </c>
      <c r="BN267" s="110" t="s">
        <v>666</v>
      </c>
      <c r="BO267" s="110" t="s">
        <v>671</v>
      </c>
      <c r="BP267" s="110" t="s">
        <v>666</v>
      </c>
      <c r="BQ267" s="110" t="s">
        <v>671</v>
      </c>
      <c r="BR267" s="110" t="s">
        <v>666</v>
      </c>
      <c r="BS267" s="110" t="s">
        <v>671</v>
      </c>
      <c r="BT267" s="110" t="s">
        <v>666</v>
      </c>
      <c r="BU267" s="110" t="s">
        <v>671</v>
      </c>
      <c r="BV267" s="110" t="s">
        <v>666</v>
      </c>
      <c r="BW267" s="110" t="s">
        <v>671</v>
      </c>
      <c r="BX267" s="110" t="s">
        <v>666</v>
      </c>
      <c r="BY267" s="110" t="s">
        <v>671</v>
      </c>
      <c r="BZ267" s="110" t="s">
        <v>666</v>
      </c>
      <c r="CA267" s="110" t="s">
        <v>671</v>
      </c>
      <c r="CB267" s="110" t="s">
        <v>666</v>
      </c>
      <c r="CC267" s="110" t="s">
        <v>671</v>
      </c>
      <c r="CD267" s="110" t="s">
        <v>666</v>
      </c>
      <c r="CE267" s="110" t="s">
        <v>671</v>
      </c>
      <c r="CF267" s="110" t="s">
        <v>666</v>
      </c>
      <c r="CG267" s="110" t="s">
        <v>671</v>
      </c>
      <c r="CH267" s="110" t="s">
        <v>666</v>
      </c>
      <c r="CI267" s="110" t="s">
        <v>671</v>
      </c>
      <c r="CJ267" s="110" t="s">
        <v>666</v>
      </c>
      <c r="CK267" s="110" t="s">
        <v>671</v>
      </c>
      <c r="CL267" s="110" t="s">
        <v>666</v>
      </c>
      <c r="CM267" s="110" t="s">
        <v>671</v>
      </c>
      <c r="CN267" s="110" t="s">
        <v>666</v>
      </c>
      <c r="CO267" s="110" t="s">
        <v>671</v>
      </c>
      <c r="CP267" s="110" t="s">
        <v>666</v>
      </c>
      <c r="CQ267" s="110" t="s">
        <v>671</v>
      </c>
      <c r="CR267" s="110" t="s">
        <v>666</v>
      </c>
      <c r="CS267" s="110" t="s">
        <v>671</v>
      </c>
      <c r="CT267" s="110" t="s">
        <v>666</v>
      </c>
      <c r="CU267" s="110" t="s">
        <v>671</v>
      </c>
      <c r="CV267" s="110" t="s">
        <v>666</v>
      </c>
      <c r="CW267" s="110" t="s">
        <v>671</v>
      </c>
      <c r="CX267" s="110" t="s">
        <v>666</v>
      </c>
      <c r="CY267" s="110" t="s">
        <v>671</v>
      </c>
      <c r="CZ267" s="110" t="s">
        <v>666</v>
      </c>
      <c r="DA267" s="110" t="s">
        <v>671</v>
      </c>
      <c r="DB267" s="110" t="s">
        <v>666</v>
      </c>
      <c r="DC267" s="110" t="s">
        <v>671</v>
      </c>
      <c r="DD267" s="110" t="s">
        <v>666</v>
      </c>
      <c r="DE267" s="110" t="s">
        <v>671</v>
      </c>
      <c r="DF267" s="110" t="s">
        <v>666</v>
      </c>
      <c r="DG267" s="110" t="s">
        <v>671</v>
      </c>
      <c r="DH267" s="110" t="s">
        <v>666</v>
      </c>
      <c r="DI267" s="110" t="s">
        <v>671</v>
      </c>
      <c r="DJ267" s="110" t="s">
        <v>666</v>
      </c>
      <c r="DK267" s="110" t="s">
        <v>671</v>
      </c>
      <c r="DL267" s="110" t="s">
        <v>666</v>
      </c>
      <c r="DM267" s="110" t="s">
        <v>671</v>
      </c>
      <c r="DN267" s="110" t="s">
        <v>666</v>
      </c>
      <c r="DO267" s="110" t="s">
        <v>671</v>
      </c>
      <c r="DP267" s="110" t="s">
        <v>666</v>
      </c>
      <c r="DQ267" s="110" t="s">
        <v>671</v>
      </c>
      <c r="DR267" s="110" t="s">
        <v>666</v>
      </c>
      <c r="DS267" s="110" t="s">
        <v>671</v>
      </c>
      <c r="DT267" s="110" t="s">
        <v>666</v>
      </c>
      <c r="DU267" s="110" t="s">
        <v>671</v>
      </c>
      <c r="DV267" s="110" t="s">
        <v>666</v>
      </c>
      <c r="DW267" s="110" t="s">
        <v>671</v>
      </c>
      <c r="DX267" s="110" t="s">
        <v>666</v>
      </c>
      <c r="DY267" s="110" t="s">
        <v>671</v>
      </c>
      <c r="DZ267" s="110" t="s">
        <v>666</v>
      </c>
      <c r="EA267" s="110" t="s">
        <v>671</v>
      </c>
      <c r="EB267" s="110" t="s">
        <v>666</v>
      </c>
      <c r="EC267" s="110" t="s">
        <v>671</v>
      </c>
      <c r="ED267" s="110" t="s">
        <v>666</v>
      </c>
      <c r="EE267" s="110" t="s">
        <v>671</v>
      </c>
      <c r="EF267" s="110" t="s">
        <v>666</v>
      </c>
      <c r="EG267" s="110" t="s">
        <v>671</v>
      </c>
      <c r="EH267" s="110" t="s">
        <v>666</v>
      </c>
      <c r="EI267" s="110" t="s">
        <v>671</v>
      </c>
      <c r="EJ267" s="110" t="s">
        <v>666</v>
      </c>
      <c r="EK267" s="110" t="s">
        <v>671</v>
      </c>
      <c r="EL267" s="110" t="s">
        <v>666</v>
      </c>
      <c r="EM267" s="110" t="s">
        <v>671</v>
      </c>
      <c r="EN267" s="110" t="s">
        <v>666</v>
      </c>
      <c r="EO267" s="110" t="s">
        <v>671</v>
      </c>
      <c r="EP267" s="110" t="s">
        <v>666</v>
      </c>
      <c r="EQ267" s="110" t="s">
        <v>671</v>
      </c>
      <c r="ER267" s="110" t="s">
        <v>666</v>
      </c>
      <c r="ES267" s="110" t="s">
        <v>671</v>
      </c>
      <c r="ET267" s="110" t="s">
        <v>666</v>
      </c>
      <c r="EU267" s="110" t="s">
        <v>671</v>
      </c>
      <c r="EV267" s="110" t="s">
        <v>666</v>
      </c>
      <c r="EW267" s="110" t="s">
        <v>671</v>
      </c>
      <c r="EX267" s="110" t="s">
        <v>666</v>
      </c>
      <c r="EY267" s="110" t="s">
        <v>671</v>
      </c>
      <c r="EZ267" s="110" t="s">
        <v>666</v>
      </c>
      <c r="FA267" s="110" t="s">
        <v>671</v>
      </c>
      <c r="FB267" s="110" t="s">
        <v>666</v>
      </c>
      <c r="FC267" s="110" t="s">
        <v>671</v>
      </c>
      <c r="FD267" s="110" t="s">
        <v>666</v>
      </c>
      <c r="FE267" s="110" t="s">
        <v>671</v>
      </c>
      <c r="FF267" s="110" t="s">
        <v>666</v>
      </c>
      <c r="FG267" s="110" t="s">
        <v>671</v>
      </c>
      <c r="FH267" s="110" t="s">
        <v>666</v>
      </c>
      <c r="FI267" s="110" t="s">
        <v>671</v>
      </c>
      <c r="FJ267" s="110" t="s">
        <v>666</v>
      </c>
      <c r="FK267" s="110" t="s">
        <v>671</v>
      </c>
      <c r="FL267" s="110" t="s">
        <v>666</v>
      </c>
      <c r="FM267" s="110" t="s">
        <v>671</v>
      </c>
      <c r="FN267" s="110" t="s">
        <v>666</v>
      </c>
      <c r="FO267" s="110" t="s">
        <v>671</v>
      </c>
      <c r="FP267" s="110" t="s">
        <v>666</v>
      </c>
      <c r="FQ267" s="110" t="s">
        <v>671</v>
      </c>
      <c r="FR267" s="110" t="s">
        <v>666</v>
      </c>
      <c r="FS267" s="110" t="s">
        <v>671</v>
      </c>
      <c r="FT267" s="110" t="s">
        <v>666</v>
      </c>
      <c r="FU267" s="110" t="s">
        <v>671</v>
      </c>
      <c r="FV267" s="110" t="s">
        <v>666</v>
      </c>
      <c r="FW267" s="110" t="s">
        <v>671</v>
      </c>
      <c r="FX267" s="110" t="s">
        <v>666</v>
      </c>
      <c r="FY267" s="110" t="s">
        <v>671</v>
      </c>
      <c r="FZ267" s="110" t="s">
        <v>666</v>
      </c>
      <c r="GA267" s="110" t="s">
        <v>671</v>
      </c>
      <c r="GB267" s="110" t="s">
        <v>666</v>
      </c>
      <c r="GC267" s="110" t="s">
        <v>671</v>
      </c>
      <c r="GD267" s="110" t="s">
        <v>666</v>
      </c>
      <c r="GE267" s="110" t="s">
        <v>671</v>
      </c>
      <c r="GF267" s="110" t="s">
        <v>666</v>
      </c>
      <c r="GG267" s="110" t="s">
        <v>671</v>
      </c>
      <c r="GH267" s="110" t="s">
        <v>666</v>
      </c>
      <c r="GI267" s="110" t="s">
        <v>671</v>
      </c>
      <c r="GJ267" s="110" t="s">
        <v>666</v>
      </c>
      <c r="GK267" s="110" t="s">
        <v>671</v>
      </c>
      <c r="GL267" s="110" t="s">
        <v>666</v>
      </c>
      <c r="GM267" s="110" t="s">
        <v>671</v>
      </c>
      <c r="GN267" s="110" t="s">
        <v>666</v>
      </c>
      <c r="GO267" s="110" t="s">
        <v>671</v>
      </c>
      <c r="GP267" s="110" t="s">
        <v>666</v>
      </c>
      <c r="GQ267" s="110" t="s">
        <v>671</v>
      </c>
      <c r="GR267" s="110" t="s">
        <v>666</v>
      </c>
      <c r="GS267" s="110" t="s">
        <v>671</v>
      </c>
      <c r="GT267" s="110" t="s">
        <v>666</v>
      </c>
      <c r="GU267" s="110" t="s">
        <v>671</v>
      </c>
      <c r="GV267" s="110" t="s">
        <v>666</v>
      </c>
      <c r="GW267" s="110" t="s">
        <v>671</v>
      </c>
      <c r="GX267" s="110" t="s">
        <v>666</v>
      </c>
      <c r="GY267" s="110" t="s">
        <v>671</v>
      </c>
      <c r="GZ267" s="110" t="s">
        <v>666</v>
      </c>
      <c r="HA267" s="110" t="s">
        <v>671</v>
      </c>
      <c r="HB267" s="110" t="s">
        <v>666</v>
      </c>
      <c r="HC267" s="110" t="s">
        <v>671</v>
      </c>
      <c r="HD267" s="110" t="s">
        <v>666</v>
      </c>
      <c r="HE267" s="110" t="s">
        <v>671</v>
      </c>
      <c r="HF267" s="110" t="s">
        <v>666</v>
      </c>
      <c r="HG267" s="110" t="s">
        <v>671</v>
      </c>
      <c r="HH267" s="110" t="s">
        <v>666</v>
      </c>
      <c r="HI267" s="110" t="s">
        <v>671</v>
      </c>
      <c r="HJ267" s="110" t="s">
        <v>666</v>
      </c>
      <c r="HK267" s="110" t="s">
        <v>671</v>
      </c>
      <c r="HL267" s="110" t="s">
        <v>666</v>
      </c>
      <c r="HM267" s="110" t="s">
        <v>671</v>
      </c>
      <c r="HN267" s="110" t="s">
        <v>666</v>
      </c>
      <c r="HO267" s="110" t="s">
        <v>671</v>
      </c>
      <c r="HP267" s="110" t="s">
        <v>666</v>
      </c>
      <c r="HQ267" s="110" t="s">
        <v>671</v>
      </c>
      <c r="HR267" s="110" t="s">
        <v>666</v>
      </c>
      <c r="HS267" s="110" t="s">
        <v>671</v>
      </c>
      <c r="HT267" s="110" t="s">
        <v>666</v>
      </c>
      <c r="HU267" s="110" t="s">
        <v>671</v>
      </c>
      <c r="HV267" s="110" t="s">
        <v>666</v>
      </c>
      <c r="HW267" s="110" t="s">
        <v>671</v>
      </c>
      <c r="HX267" s="110" t="s">
        <v>666</v>
      </c>
      <c r="HY267" s="110" t="s">
        <v>671</v>
      </c>
      <c r="HZ267" s="110" t="s">
        <v>666</v>
      </c>
      <c r="IA267" s="110" t="s">
        <v>671</v>
      </c>
      <c r="IB267" s="110" t="s">
        <v>666</v>
      </c>
      <c r="IC267" s="110" t="s">
        <v>671</v>
      </c>
      <c r="ID267" s="110" t="s">
        <v>666</v>
      </c>
      <c r="IE267" s="110" t="s">
        <v>671</v>
      </c>
      <c r="IF267" s="110" t="s">
        <v>666</v>
      </c>
      <c r="IG267" s="110" t="s">
        <v>671</v>
      </c>
      <c r="IH267" s="110" t="s">
        <v>666</v>
      </c>
      <c r="II267" s="110" t="s">
        <v>671</v>
      </c>
      <c r="IJ267" s="110" t="s">
        <v>666</v>
      </c>
      <c r="IK267" s="110" t="s">
        <v>671</v>
      </c>
      <c r="IL267" s="110" t="s">
        <v>666</v>
      </c>
      <c r="IM267" s="110" t="s">
        <v>671</v>
      </c>
      <c r="IN267" s="110" t="s">
        <v>666</v>
      </c>
      <c r="IO267" s="110" t="s">
        <v>671</v>
      </c>
      <c r="IP267" s="110" t="s">
        <v>666</v>
      </c>
      <c r="IQ267" s="110" t="s">
        <v>671</v>
      </c>
      <c r="IR267" s="110" t="s">
        <v>666</v>
      </c>
      <c r="IS267" s="110" t="s">
        <v>671</v>
      </c>
      <c r="IT267" s="110" t="s">
        <v>666</v>
      </c>
      <c r="IU267" s="110" t="s">
        <v>671</v>
      </c>
      <c r="IV267" s="110" t="s">
        <v>666</v>
      </c>
      <c r="IW267" s="110" t="s">
        <v>671</v>
      </c>
      <c r="IX267" s="110" t="s">
        <v>666</v>
      </c>
      <c r="IY267" s="110" t="s">
        <v>671</v>
      </c>
      <c r="IZ267" s="110" t="s">
        <v>666</v>
      </c>
      <c r="JA267" s="110" t="s">
        <v>671</v>
      </c>
      <c r="JB267" s="110" t="s">
        <v>666</v>
      </c>
      <c r="JC267" s="110" t="s">
        <v>671</v>
      </c>
      <c r="JD267" s="110" t="s">
        <v>666</v>
      </c>
      <c r="JE267" s="110" t="s">
        <v>671</v>
      </c>
      <c r="JF267" s="110" t="s">
        <v>666</v>
      </c>
      <c r="JG267" s="110" t="s">
        <v>671</v>
      </c>
      <c r="JH267" s="110" t="s">
        <v>666</v>
      </c>
      <c r="JI267" s="110" t="s">
        <v>671</v>
      </c>
      <c r="JJ267" s="110" t="s">
        <v>666</v>
      </c>
      <c r="JK267" s="110" t="s">
        <v>671</v>
      </c>
      <c r="JL267" s="110" t="s">
        <v>666</v>
      </c>
      <c r="JM267" s="110" t="s">
        <v>671</v>
      </c>
      <c r="JN267" s="110" t="s">
        <v>666</v>
      </c>
      <c r="JO267" s="110" t="s">
        <v>671</v>
      </c>
      <c r="JP267" s="110" t="s">
        <v>666</v>
      </c>
      <c r="JQ267" s="110" t="s">
        <v>671</v>
      </c>
      <c r="JR267" s="110" t="s">
        <v>666</v>
      </c>
      <c r="JS267" s="110" t="s">
        <v>671</v>
      </c>
      <c r="JT267" s="110" t="s">
        <v>666</v>
      </c>
      <c r="JU267" s="110" t="s">
        <v>671</v>
      </c>
      <c r="JV267" s="110" t="s">
        <v>666</v>
      </c>
      <c r="JW267" s="110" t="s">
        <v>671</v>
      </c>
      <c r="JX267" s="110" t="s">
        <v>666</v>
      </c>
      <c r="JY267" s="110" t="s">
        <v>671</v>
      </c>
      <c r="JZ267" s="110" t="s">
        <v>666</v>
      </c>
      <c r="KA267" s="110" t="s">
        <v>671</v>
      </c>
      <c r="KB267" s="110" t="s">
        <v>666</v>
      </c>
      <c r="KC267" s="110" t="s">
        <v>671</v>
      </c>
      <c r="KD267" s="110" t="s">
        <v>666</v>
      </c>
      <c r="KE267" s="110" t="s">
        <v>671</v>
      </c>
      <c r="KF267" s="110" t="s">
        <v>666</v>
      </c>
      <c r="KG267" s="110" t="s">
        <v>671</v>
      </c>
      <c r="KH267" s="110" t="s">
        <v>666</v>
      </c>
      <c r="KI267" s="110" t="s">
        <v>671</v>
      </c>
      <c r="KJ267" s="110" t="s">
        <v>666</v>
      </c>
      <c r="KK267" s="110" t="s">
        <v>671</v>
      </c>
      <c r="KL267" s="110" t="s">
        <v>666</v>
      </c>
      <c r="KM267" s="110" t="s">
        <v>671</v>
      </c>
      <c r="KN267" s="110" t="s">
        <v>666</v>
      </c>
      <c r="KO267" s="110" t="s">
        <v>671</v>
      </c>
      <c r="KP267" s="110" t="s">
        <v>666</v>
      </c>
      <c r="KQ267" s="110" t="s">
        <v>671</v>
      </c>
      <c r="KR267" s="110" t="s">
        <v>666</v>
      </c>
      <c r="KS267" s="110" t="s">
        <v>671</v>
      </c>
      <c r="KT267" s="110" t="s">
        <v>666</v>
      </c>
      <c r="KU267" s="110" t="s">
        <v>671</v>
      </c>
      <c r="KV267" s="110" t="s">
        <v>666</v>
      </c>
      <c r="KW267" s="110" t="s">
        <v>671</v>
      </c>
      <c r="KX267" s="110" t="s">
        <v>666</v>
      </c>
      <c r="KY267" s="110" t="s">
        <v>671</v>
      </c>
      <c r="KZ267" s="110" t="s">
        <v>666</v>
      </c>
      <c r="LA267" s="110" t="s">
        <v>671</v>
      </c>
      <c r="LB267" s="110" t="s">
        <v>666</v>
      </c>
      <c r="LC267" s="110" t="s">
        <v>671</v>
      </c>
      <c r="LD267" s="110" t="s">
        <v>666</v>
      </c>
      <c r="LE267" s="110" t="s">
        <v>671</v>
      </c>
      <c r="LF267" s="110" t="s">
        <v>666</v>
      </c>
      <c r="LG267" s="110" t="s">
        <v>671</v>
      </c>
      <c r="LH267" s="110" t="s">
        <v>666</v>
      </c>
      <c r="LI267" s="110" t="s">
        <v>671</v>
      </c>
      <c r="LJ267" s="110" t="s">
        <v>666</v>
      </c>
      <c r="LK267" s="110" t="s">
        <v>671</v>
      </c>
      <c r="LL267" s="110" t="s">
        <v>666</v>
      </c>
      <c r="LM267" s="110" t="s">
        <v>671</v>
      </c>
      <c r="LN267" s="110" t="s">
        <v>666</v>
      </c>
      <c r="LO267" s="110" t="s">
        <v>671</v>
      </c>
      <c r="LP267" s="110" t="s">
        <v>666</v>
      </c>
      <c r="LQ267" s="110" t="s">
        <v>671</v>
      </c>
      <c r="LR267" s="110" t="s">
        <v>666</v>
      </c>
      <c r="LS267" s="110" t="s">
        <v>671</v>
      </c>
      <c r="LT267" s="110" t="s">
        <v>666</v>
      </c>
      <c r="LU267" s="110" t="s">
        <v>671</v>
      </c>
      <c r="LV267" s="110" t="s">
        <v>666</v>
      </c>
      <c r="LW267" s="110" t="s">
        <v>671</v>
      </c>
      <c r="LX267" s="110" t="s">
        <v>666</v>
      </c>
      <c r="LY267" s="110" t="s">
        <v>671</v>
      </c>
      <c r="LZ267" s="110" t="s">
        <v>666</v>
      </c>
      <c r="MA267" s="110" t="s">
        <v>671</v>
      </c>
      <c r="MB267" s="110" t="s">
        <v>666</v>
      </c>
      <c r="MC267" s="110" t="s">
        <v>671</v>
      </c>
      <c r="MD267" s="110" t="s">
        <v>666</v>
      </c>
      <c r="ME267" s="110" t="s">
        <v>671</v>
      </c>
      <c r="MF267" s="110" t="s">
        <v>666</v>
      </c>
      <c r="MG267" s="110" t="s">
        <v>671</v>
      </c>
      <c r="MH267" s="110" t="s">
        <v>666</v>
      </c>
      <c r="MI267" s="110" t="s">
        <v>671</v>
      </c>
      <c r="MJ267" s="110" t="s">
        <v>666</v>
      </c>
      <c r="MK267" s="110" t="s">
        <v>671</v>
      </c>
      <c r="ML267" s="110" t="s">
        <v>666</v>
      </c>
      <c r="MM267" s="110" t="s">
        <v>671</v>
      </c>
      <c r="MN267" s="110" t="s">
        <v>666</v>
      </c>
      <c r="MO267" s="110" t="s">
        <v>671</v>
      </c>
      <c r="MP267" s="110" t="s">
        <v>666</v>
      </c>
      <c r="MQ267" s="110" t="s">
        <v>671</v>
      </c>
      <c r="MR267" s="110" t="s">
        <v>666</v>
      </c>
      <c r="MS267" s="110" t="s">
        <v>671</v>
      </c>
      <c r="MT267" s="110" t="s">
        <v>666</v>
      </c>
      <c r="MU267" s="110" t="s">
        <v>671</v>
      </c>
      <c r="MV267" s="110" t="s">
        <v>666</v>
      </c>
      <c r="MW267" s="110" t="s">
        <v>671</v>
      </c>
      <c r="MX267" s="110" t="s">
        <v>666</v>
      </c>
      <c r="MY267" s="110" t="s">
        <v>671</v>
      </c>
      <c r="MZ267" s="110" t="s">
        <v>666</v>
      </c>
      <c r="NA267" s="110" t="s">
        <v>671</v>
      </c>
      <c r="NB267" s="110" t="s">
        <v>666</v>
      </c>
      <c r="NC267" s="110" t="s">
        <v>671</v>
      </c>
      <c r="ND267" s="110" t="s">
        <v>666</v>
      </c>
      <c r="NE267" s="110" t="s">
        <v>671</v>
      </c>
      <c r="NF267" s="110" t="s">
        <v>666</v>
      </c>
      <c r="NG267" s="110" t="s">
        <v>671</v>
      </c>
      <c r="NH267" s="110" t="s">
        <v>666</v>
      </c>
      <c r="NI267" s="110" t="s">
        <v>671</v>
      </c>
      <c r="NJ267" s="110" t="s">
        <v>666</v>
      </c>
      <c r="NK267" s="110" t="s">
        <v>671</v>
      </c>
      <c r="NL267" s="110" t="s">
        <v>666</v>
      </c>
      <c r="NM267" s="110" t="s">
        <v>671</v>
      </c>
      <c r="NN267" s="110" t="s">
        <v>666</v>
      </c>
      <c r="NO267" s="110" t="s">
        <v>671</v>
      </c>
      <c r="NP267" s="110" t="s">
        <v>666</v>
      </c>
      <c r="NQ267" s="110" t="s">
        <v>671</v>
      </c>
      <c r="NR267" s="110" t="s">
        <v>666</v>
      </c>
      <c r="NS267" s="110" t="s">
        <v>671</v>
      </c>
      <c r="NT267" s="110" t="s">
        <v>666</v>
      </c>
      <c r="NU267" s="110" t="s">
        <v>671</v>
      </c>
      <c r="NV267" s="110" t="s">
        <v>666</v>
      </c>
      <c r="NW267" s="110" t="s">
        <v>671</v>
      </c>
      <c r="NX267" s="110" t="s">
        <v>666</v>
      </c>
      <c r="NY267" s="110" t="s">
        <v>671</v>
      </c>
      <c r="NZ267" s="110" t="s">
        <v>666</v>
      </c>
      <c r="OA267" s="110" t="s">
        <v>671</v>
      </c>
      <c r="OB267" s="110" t="s">
        <v>666</v>
      </c>
      <c r="OC267" s="110" t="s">
        <v>671</v>
      </c>
      <c r="OD267" s="110" t="s">
        <v>666</v>
      </c>
      <c r="OE267" s="110" t="s">
        <v>671</v>
      </c>
      <c r="OF267" s="110" t="s">
        <v>666</v>
      </c>
      <c r="OG267" s="110" t="s">
        <v>671</v>
      </c>
      <c r="OH267" s="110" t="s">
        <v>666</v>
      </c>
      <c r="OI267" s="110" t="s">
        <v>671</v>
      </c>
      <c r="OJ267" s="110" t="s">
        <v>666</v>
      </c>
      <c r="OK267" s="110" t="s">
        <v>671</v>
      </c>
      <c r="OL267" s="110" t="s">
        <v>666</v>
      </c>
      <c r="OM267" s="110" t="s">
        <v>671</v>
      </c>
      <c r="ON267" s="110" t="s">
        <v>666</v>
      </c>
      <c r="OO267" s="110" t="s">
        <v>671</v>
      </c>
      <c r="OP267" s="110" t="s">
        <v>666</v>
      </c>
      <c r="OQ267" s="110" t="s">
        <v>671</v>
      </c>
      <c r="OR267" s="110" t="s">
        <v>666</v>
      </c>
      <c r="OS267" s="110" t="s">
        <v>671</v>
      </c>
      <c r="OT267" s="110" t="s">
        <v>666</v>
      </c>
      <c r="OU267" s="110" t="s">
        <v>671</v>
      </c>
      <c r="OV267" s="110" t="s">
        <v>666</v>
      </c>
      <c r="OW267" s="110" t="s">
        <v>671</v>
      </c>
      <c r="OX267" s="110" t="s">
        <v>666</v>
      </c>
      <c r="OY267" s="110" t="s">
        <v>671</v>
      </c>
      <c r="OZ267" s="110" t="s">
        <v>666</v>
      </c>
      <c r="PA267" s="110" t="s">
        <v>671</v>
      </c>
      <c r="PB267" s="110" t="s">
        <v>666</v>
      </c>
      <c r="PC267" s="110" t="s">
        <v>671</v>
      </c>
      <c r="PD267" s="110" t="s">
        <v>666</v>
      </c>
      <c r="PE267" s="110" t="s">
        <v>671</v>
      </c>
      <c r="PF267" s="110" t="s">
        <v>666</v>
      </c>
      <c r="PG267" s="110" t="s">
        <v>671</v>
      </c>
      <c r="PH267" s="110" t="s">
        <v>666</v>
      </c>
      <c r="PI267" s="110" t="s">
        <v>671</v>
      </c>
      <c r="PJ267" s="110" t="s">
        <v>666</v>
      </c>
      <c r="PK267" s="110" t="s">
        <v>671</v>
      </c>
      <c r="PL267" s="110" t="s">
        <v>666</v>
      </c>
      <c r="PM267" s="110" t="s">
        <v>671</v>
      </c>
      <c r="PN267" s="110" t="s">
        <v>666</v>
      </c>
      <c r="PO267" s="110" t="s">
        <v>671</v>
      </c>
      <c r="PP267" s="110" t="s">
        <v>666</v>
      </c>
      <c r="PQ267" s="110" t="s">
        <v>671</v>
      </c>
      <c r="PR267" s="110" t="s">
        <v>666</v>
      </c>
      <c r="PS267" s="110" t="s">
        <v>671</v>
      </c>
      <c r="PT267" s="110" t="s">
        <v>666</v>
      </c>
      <c r="PU267" s="110" t="s">
        <v>671</v>
      </c>
      <c r="PV267" s="110" t="s">
        <v>666</v>
      </c>
      <c r="PW267" s="110" t="s">
        <v>671</v>
      </c>
      <c r="PX267" s="110" t="s">
        <v>666</v>
      </c>
      <c r="PY267" s="110" t="s">
        <v>671</v>
      </c>
      <c r="PZ267" s="110" t="s">
        <v>666</v>
      </c>
      <c r="QA267" s="110" t="s">
        <v>671</v>
      </c>
      <c r="QB267" s="110" t="s">
        <v>666</v>
      </c>
      <c r="QC267" s="110" t="s">
        <v>671</v>
      </c>
      <c r="QD267" s="110" t="s">
        <v>666</v>
      </c>
      <c r="QE267" s="110" t="s">
        <v>671</v>
      </c>
      <c r="QF267" s="110" t="s">
        <v>666</v>
      </c>
      <c r="QG267" s="110" t="s">
        <v>671</v>
      </c>
      <c r="QH267" s="110" t="s">
        <v>666</v>
      </c>
      <c r="QI267" s="110" t="s">
        <v>671</v>
      </c>
      <c r="QJ267" s="110" t="s">
        <v>666</v>
      </c>
      <c r="QK267" s="110" t="s">
        <v>671</v>
      </c>
      <c r="QL267" s="110" t="s">
        <v>666</v>
      </c>
      <c r="QM267" s="110" t="s">
        <v>671</v>
      </c>
      <c r="QN267" s="110" t="s">
        <v>666</v>
      </c>
      <c r="QO267" s="110" t="s">
        <v>671</v>
      </c>
      <c r="QP267" s="110" t="s">
        <v>666</v>
      </c>
      <c r="QQ267" s="110" t="s">
        <v>671</v>
      </c>
      <c r="QR267" s="110" t="s">
        <v>666</v>
      </c>
      <c r="QS267" s="110" t="s">
        <v>671</v>
      </c>
      <c r="QT267" s="110" t="s">
        <v>666</v>
      </c>
      <c r="QU267" s="110" t="s">
        <v>671</v>
      </c>
      <c r="QV267" s="110" t="s">
        <v>666</v>
      </c>
      <c r="QW267" s="110" t="s">
        <v>671</v>
      </c>
      <c r="QX267" s="110" t="s">
        <v>666</v>
      </c>
      <c r="QY267" s="110" t="s">
        <v>671</v>
      </c>
      <c r="QZ267" s="110" t="s">
        <v>666</v>
      </c>
      <c r="RA267" s="110" t="s">
        <v>671</v>
      </c>
      <c r="RB267" s="110" t="s">
        <v>666</v>
      </c>
      <c r="RC267" s="110" t="s">
        <v>671</v>
      </c>
      <c r="RD267" s="110" t="s">
        <v>666</v>
      </c>
      <c r="RE267" s="110" t="s">
        <v>671</v>
      </c>
      <c r="RF267" s="110" t="s">
        <v>666</v>
      </c>
      <c r="RG267" s="110" t="s">
        <v>671</v>
      </c>
      <c r="RH267" s="110" t="s">
        <v>666</v>
      </c>
      <c r="RI267" s="110" t="s">
        <v>671</v>
      </c>
      <c r="RJ267" s="110" t="s">
        <v>666</v>
      </c>
      <c r="RK267" s="110" t="s">
        <v>671</v>
      </c>
      <c r="RL267" s="110" t="s">
        <v>666</v>
      </c>
      <c r="RM267" s="110" t="s">
        <v>671</v>
      </c>
      <c r="RN267" s="110" t="s">
        <v>666</v>
      </c>
      <c r="RO267" s="110" t="s">
        <v>671</v>
      </c>
      <c r="RP267" s="110" t="s">
        <v>666</v>
      </c>
      <c r="RQ267" s="110" t="s">
        <v>671</v>
      </c>
      <c r="RR267" s="110" t="s">
        <v>666</v>
      </c>
      <c r="RS267" s="110" t="s">
        <v>671</v>
      </c>
      <c r="RT267" s="110" t="s">
        <v>666</v>
      </c>
      <c r="RU267" s="110" t="s">
        <v>671</v>
      </c>
      <c r="RV267" s="110" t="s">
        <v>666</v>
      </c>
      <c r="RW267" s="110" t="s">
        <v>671</v>
      </c>
      <c r="RX267" s="110" t="s">
        <v>666</v>
      </c>
      <c r="RY267" s="110" t="s">
        <v>671</v>
      </c>
      <c r="RZ267" s="110" t="s">
        <v>666</v>
      </c>
      <c r="SA267" s="110" t="s">
        <v>671</v>
      </c>
      <c r="SB267" s="110" t="s">
        <v>666</v>
      </c>
      <c r="SC267" s="110" t="s">
        <v>671</v>
      </c>
      <c r="SD267" s="110" t="s">
        <v>666</v>
      </c>
      <c r="SE267" s="110" t="s">
        <v>671</v>
      </c>
      <c r="SF267" s="110" t="s">
        <v>666</v>
      </c>
      <c r="SG267" s="110" t="s">
        <v>671</v>
      </c>
      <c r="SH267" s="110" t="s">
        <v>666</v>
      </c>
      <c r="SI267" s="110" t="s">
        <v>671</v>
      </c>
      <c r="SJ267" s="110" t="s">
        <v>666</v>
      </c>
      <c r="SK267" s="110" t="s">
        <v>671</v>
      </c>
      <c r="SL267" s="110" t="s">
        <v>666</v>
      </c>
      <c r="SM267" s="110" t="s">
        <v>671</v>
      </c>
      <c r="SN267" s="110" t="s">
        <v>666</v>
      </c>
      <c r="SO267" s="110" t="s">
        <v>671</v>
      </c>
      <c r="SP267" s="110" t="s">
        <v>666</v>
      </c>
      <c r="SQ267" s="110" t="s">
        <v>671</v>
      </c>
      <c r="SR267" s="110" t="s">
        <v>666</v>
      </c>
      <c r="SS267" s="110" t="s">
        <v>671</v>
      </c>
      <c r="ST267" s="110" t="s">
        <v>666</v>
      </c>
      <c r="SU267" s="110" t="s">
        <v>671</v>
      </c>
      <c r="SV267" s="110" t="s">
        <v>666</v>
      </c>
      <c r="SW267" s="110" t="s">
        <v>671</v>
      </c>
      <c r="SX267" s="110" t="s">
        <v>666</v>
      </c>
      <c r="SY267" s="110" t="s">
        <v>671</v>
      </c>
      <c r="SZ267" s="110" t="s">
        <v>666</v>
      </c>
      <c r="TA267" s="110" t="s">
        <v>671</v>
      </c>
      <c r="TB267" s="110" t="s">
        <v>666</v>
      </c>
      <c r="TC267" s="110" t="s">
        <v>671</v>
      </c>
      <c r="TD267" s="110" t="s">
        <v>666</v>
      </c>
      <c r="TE267" s="110" t="s">
        <v>671</v>
      </c>
      <c r="TF267" s="110" t="s">
        <v>666</v>
      </c>
      <c r="TG267" s="110" t="s">
        <v>671</v>
      </c>
      <c r="TH267" s="110" t="s">
        <v>666</v>
      </c>
      <c r="TI267" s="110" t="s">
        <v>671</v>
      </c>
      <c r="TJ267" s="110" t="s">
        <v>666</v>
      </c>
      <c r="TK267" s="110" t="s">
        <v>671</v>
      </c>
      <c r="TL267" s="110" t="s">
        <v>666</v>
      </c>
      <c r="TM267" s="110" t="s">
        <v>671</v>
      </c>
      <c r="TN267" s="110" t="s">
        <v>666</v>
      </c>
      <c r="TO267" s="110" t="s">
        <v>671</v>
      </c>
      <c r="TP267" s="110" t="s">
        <v>666</v>
      </c>
      <c r="TQ267" s="110" t="s">
        <v>671</v>
      </c>
      <c r="TR267" s="110" t="s">
        <v>666</v>
      </c>
      <c r="TS267" s="110" t="s">
        <v>671</v>
      </c>
      <c r="TT267" s="110" t="s">
        <v>666</v>
      </c>
      <c r="TU267" s="110" t="s">
        <v>671</v>
      </c>
      <c r="TV267" s="110" t="s">
        <v>666</v>
      </c>
      <c r="TW267" s="110" t="s">
        <v>671</v>
      </c>
      <c r="TX267" s="110" t="s">
        <v>666</v>
      </c>
      <c r="TY267" s="110" t="s">
        <v>671</v>
      </c>
      <c r="TZ267" s="110" t="s">
        <v>666</v>
      </c>
      <c r="UA267" s="110" t="s">
        <v>671</v>
      </c>
      <c r="UB267" s="110" t="s">
        <v>666</v>
      </c>
      <c r="UC267" s="110" t="s">
        <v>671</v>
      </c>
      <c r="UD267" s="110" t="s">
        <v>666</v>
      </c>
      <c r="UE267" s="110" t="s">
        <v>671</v>
      </c>
      <c r="UF267" s="110" t="s">
        <v>666</v>
      </c>
      <c r="UG267" s="110" t="s">
        <v>671</v>
      </c>
      <c r="UH267" s="110" t="s">
        <v>666</v>
      </c>
      <c r="UI267" s="110" t="s">
        <v>671</v>
      </c>
      <c r="UJ267" s="110" t="s">
        <v>666</v>
      </c>
      <c r="UK267" s="110" t="s">
        <v>671</v>
      </c>
      <c r="UL267" s="110" t="s">
        <v>666</v>
      </c>
      <c r="UM267" s="110" t="s">
        <v>671</v>
      </c>
      <c r="UN267" s="110" t="s">
        <v>666</v>
      </c>
      <c r="UO267" s="110" t="s">
        <v>671</v>
      </c>
      <c r="UP267" s="110" t="s">
        <v>666</v>
      </c>
      <c r="UQ267" s="110" t="s">
        <v>671</v>
      </c>
      <c r="UR267" s="110" t="s">
        <v>666</v>
      </c>
      <c r="US267" s="110" t="s">
        <v>671</v>
      </c>
      <c r="UT267" s="110" t="s">
        <v>666</v>
      </c>
      <c r="UU267" s="110" t="s">
        <v>671</v>
      </c>
      <c r="UV267" s="110" t="s">
        <v>666</v>
      </c>
      <c r="UW267" s="110" t="s">
        <v>671</v>
      </c>
      <c r="UX267" s="110" t="s">
        <v>666</v>
      </c>
      <c r="UY267" s="110" t="s">
        <v>671</v>
      </c>
      <c r="UZ267" s="110" t="s">
        <v>666</v>
      </c>
      <c r="VA267" s="110" t="s">
        <v>671</v>
      </c>
      <c r="VB267" s="110" t="s">
        <v>666</v>
      </c>
      <c r="VC267" s="110" t="s">
        <v>671</v>
      </c>
      <c r="VD267" s="110" t="s">
        <v>666</v>
      </c>
      <c r="VE267" s="110" t="s">
        <v>671</v>
      </c>
      <c r="VF267" s="110" t="s">
        <v>666</v>
      </c>
      <c r="VG267" s="110" t="s">
        <v>671</v>
      </c>
      <c r="VH267" s="110" t="s">
        <v>666</v>
      </c>
      <c r="VI267" s="110" t="s">
        <v>671</v>
      </c>
      <c r="VJ267" s="110" t="s">
        <v>666</v>
      </c>
      <c r="VK267" s="110" t="s">
        <v>671</v>
      </c>
      <c r="VL267" s="110" t="s">
        <v>666</v>
      </c>
      <c r="VM267" s="110" t="s">
        <v>671</v>
      </c>
      <c r="VN267" s="110" t="s">
        <v>666</v>
      </c>
      <c r="VO267" s="110" t="s">
        <v>671</v>
      </c>
      <c r="VP267" s="110" t="s">
        <v>666</v>
      </c>
      <c r="VQ267" s="110" t="s">
        <v>671</v>
      </c>
      <c r="VR267" s="110" t="s">
        <v>666</v>
      </c>
      <c r="VS267" s="110" t="s">
        <v>671</v>
      </c>
      <c r="VT267" s="110" t="s">
        <v>666</v>
      </c>
      <c r="VU267" s="110" t="s">
        <v>671</v>
      </c>
      <c r="VV267" s="110" t="s">
        <v>666</v>
      </c>
      <c r="VW267" s="110" t="s">
        <v>671</v>
      </c>
      <c r="VX267" s="110" t="s">
        <v>666</v>
      </c>
      <c r="VY267" s="110" t="s">
        <v>671</v>
      </c>
      <c r="VZ267" s="110" t="s">
        <v>666</v>
      </c>
      <c r="WA267" s="110" t="s">
        <v>671</v>
      </c>
      <c r="WB267" s="110" t="s">
        <v>666</v>
      </c>
      <c r="WC267" s="110" t="s">
        <v>671</v>
      </c>
      <c r="WD267" s="110" t="s">
        <v>666</v>
      </c>
      <c r="WE267" s="110" t="s">
        <v>671</v>
      </c>
      <c r="WF267" s="110" t="s">
        <v>666</v>
      </c>
      <c r="WG267" s="110" t="s">
        <v>671</v>
      </c>
      <c r="WH267" s="110" t="s">
        <v>666</v>
      </c>
      <c r="WI267" s="110" t="s">
        <v>671</v>
      </c>
      <c r="WJ267" s="110" t="s">
        <v>666</v>
      </c>
      <c r="WK267" s="110" t="s">
        <v>671</v>
      </c>
      <c r="WL267" s="110" t="s">
        <v>666</v>
      </c>
      <c r="WM267" s="110" t="s">
        <v>671</v>
      </c>
      <c r="WN267" s="110" t="s">
        <v>666</v>
      </c>
      <c r="WO267" s="110" t="s">
        <v>671</v>
      </c>
      <c r="WP267" s="110" t="s">
        <v>666</v>
      </c>
      <c r="WQ267" s="110" t="s">
        <v>671</v>
      </c>
      <c r="WR267" s="110" t="s">
        <v>666</v>
      </c>
      <c r="WS267" s="110" t="s">
        <v>671</v>
      </c>
      <c r="WT267" s="110" t="s">
        <v>666</v>
      </c>
      <c r="WU267" s="110" t="s">
        <v>671</v>
      </c>
      <c r="WV267" s="110" t="s">
        <v>666</v>
      </c>
      <c r="WW267" s="110" t="s">
        <v>671</v>
      </c>
      <c r="WX267" s="110" t="s">
        <v>666</v>
      </c>
      <c r="WY267" s="110" t="s">
        <v>671</v>
      </c>
      <c r="WZ267" s="110" t="s">
        <v>666</v>
      </c>
      <c r="XA267" s="110" t="s">
        <v>671</v>
      </c>
      <c r="XB267" s="110" t="s">
        <v>666</v>
      </c>
      <c r="XC267" s="110" t="s">
        <v>671</v>
      </c>
      <c r="XD267" s="110" t="s">
        <v>666</v>
      </c>
      <c r="XE267" s="110" t="s">
        <v>671</v>
      </c>
      <c r="XF267" s="110" t="s">
        <v>666</v>
      </c>
      <c r="XG267" s="110" t="s">
        <v>671</v>
      </c>
      <c r="XH267" s="110" t="s">
        <v>666</v>
      </c>
      <c r="XI267" s="110" t="s">
        <v>671</v>
      </c>
      <c r="XJ267" s="110" t="s">
        <v>666</v>
      </c>
      <c r="XK267" s="110" t="s">
        <v>671</v>
      </c>
      <c r="XL267" s="110" t="s">
        <v>666</v>
      </c>
      <c r="XM267" s="110" t="s">
        <v>671</v>
      </c>
      <c r="XN267" s="110" t="s">
        <v>666</v>
      </c>
      <c r="XO267" s="110" t="s">
        <v>671</v>
      </c>
      <c r="XP267" s="110" t="s">
        <v>666</v>
      </c>
      <c r="XQ267" s="110" t="s">
        <v>671</v>
      </c>
      <c r="XR267" s="110" t="s">
        <v>666</v>
      </c>
      <c r="XS267" s="110" t="s">
        <v>671</v>
      </c>
      <c r="XT267" s="110" t="s">
        <v>666</v>
      </c>
      <c r="XU267" s="110" t="s">
        <v>671</v>
      </c>
      <c r="XV267" s="110" t="s">
        <v>666</v>
      </c>
      <c r="XW267" s="110" t="s">
        <v>671</v>
      </c>
      <c r="XX267" s="110" t="s">
        <v>666</v>
      </c>
      <c r="XY267" s="110" t="s">
        <v>671</v>
      </c>
      <c r="XZ267" s="110" t="s">
        <v>666</v>
      </c>
      <c r="YA267" s="110" t="s">
        <v>671</v>
      </c>
      <c r="YB267" s="110" t="s">
        <v>666</v>
      </c>
      <c r="YC267" s="110" t="s">
        <v>671</v>
      </c>
      <c r="YD267" s="110" t="s">
        <v>666</v>
      </c>
      <c r="YE267" s="110" t="s">
        <v>671</v>
      </c>
      <c r="YF267" s="110" t="s">
        <v>666</v>
      </c>
      <c r="YG267" s="110" t="s">
        <v>671</v>
      </c>
      <c r="YH267" s="110" t="s">
        <v>666</v>
      </c>
      <c r="YI267" s="110" t="s">
        <v>671</v>
      </c>
      <c r="YJ267" s="110" t="s">
        <v>666</v>
      </c>
      <c r="YK267" s="110" t="s">
        <v>671</v>
      </c>
      <c r="YL267" s="110" t="s">
        <v>666</v>
      </c>
      <c r="YM267" s="110" t="s">
        <v>671</v>
      </c>
      <c r="YN267" s="110" t="s">
        <v>666</v>
      </c>
      <c r="YO267" s="110" t="s">
        <v>671</v>
      </c>
      <c r="YP267" s="110" t="s">
        <v>666</v>
      </c>
      <c r="YQ267" s="110" t="s">
        <v>671</v>
      </c>
      <c r="YR267" s="110" t="s">
        <v>666</v>
      </c>
      <c r="YS267" s="110" t="s">
        <v>671</v>
      </c>
      <c r="YT267" s="110" t="s">
        <v>666</v>
      </c>
      <c r="YU267" s="110" t="s">
        <v>671</v>
      </c>
      <c r="YV267" s="110" t="s">
        <v>666</v>
      </c>
      <c r="YW267" s="110" t="s">
        <v>671</v>
      </c>
      <c r="YX267" s="110" t="s">
        <v>666</v>
      </c>
      <c r="YY267" s="110" t="s">
        <v>671</v>
      </c>
      <c r="YZ267" s="110" t="s">
        <v>666</v>
      </c>
      <c r="ZA267" s="110" t="s">
        <v>671</v>
      </c>
      <c r="ZB267" s="110" t="s">
        <v>666</v>
      </c>
      <c r="ZC267" s="110" t="s">
        <v>671</v>
      </c>
      <c r="ZD267" s="110" t="s">
        <v>666</v>
      </c>
      <c r="ZE267" s="110" t="s">
        <v>671</v>
      </c>
      <c r="ZF267" s="110" t="s">
        <v>666</v>
      </c>
      <c r="ZG267" s="110" t="s">
        <v>671</v>
      </c>
      <c r="ZH267" s="110" t="s">
        <v>666</v>
      </c>
      <c r="ZI267" s="110" t="s">
        <v>671</v>
      </c>
      <c r="ZJ267" s="110" t="s">
        <v>666</v>
      </c>
      <c r="ZK267" s="110" t="s">
        <v>671</v>
      </c>
      <c r="ZL267" s="110" t="s">
        <v>666</v>
      </c>
      <c r="ZM267" s="110" t="s">
        <v>671</v>
      </c>
      <c r="ZN267" s="110" t="s">
        <v>666</v>
      </c>
      <c r="ZO267" s="110" t="s">
        <v>671</v>
      </c>
      <c r="ZP267" s="110" t="s">
        <v>666</v>
      </c>
      <c r="ZQ267" s="110" t="s">
        <v>671</v>
      </c>
      <c r="ZR267" s="110" t="s">
        <v>666</v>
      </c>
      <c r="ZS267" s="110" t="s">
        <v>671</v>
      </c>
      <c r="ZT267" s="110" t="s">
        <v>666</v>
      </c>
      <c r="ZU267" s="110" t="s">
        <v>671</v>
      </c>
      <c r="ZV267" s="110" t="s">
        <v>666</v>
      </c>
      <c r="ZW267" s="110" t="s">
        <v>671</v>
      </c>
      <c r="ZX267" s="110" t="s">
        <v>666</v>
      </c>
      <c r="ZY267" s="110" t="s">
        <v>671</v>
      </c>
      <c r="ZZ267" s="110" t="s">
        <v>666</v>
      </c>
      <c r="AAA267" s="110" t="s">
        <v>671</v>
      </c>
      <c r="AAB267" s="110" t="s">
        <v>666</v>
      </c>
      <c r="AAC267" s="110" t="s">
        <v>671</v>
      </c>
      <c r="AAD267" s="110" t="s">
        <v>666</v>
      </c>
      <c r="AAE267" s="110" t="s">
        <v>671</v>
      </c>
      <c r="AAF267" s="110" t="s">
        <v>666</v>
      </c>
      <c r="AAG267" s="110" t="s">
        <v>671</v>
      </c>
      <c r="AAH267" s="110" t="s">
        <v>666</v>
      </c>
      <c r="AAI267" s="110" t="s">
        <v>671</v>
      </c>
      <c r="AAJ267" s="110" t="s">
        <v>666</v>
      </c>
      <c r="AAK267" s="110" t="s">
        <v>671</v>
      </c>
      <c r="AAL267" s="110" t="s">
        <v>666</v>
      </c>
      <c r="AAM267" s="110" t="s">
        <v>671</v>
      </c>
      <c r="AAN267" s="110" t="s">
        <v>666</v>
      </c>
      <c r="AAO267" s="110" t="s">
        <v>671</v>
      </c>
      <c r="AAP267" s="110" t="s">
        <v>666</v>
      </c>
      <c r="AAQ267" s="110" t="s">
        <v>671</v>
      </c>
      <c r="AAR267" s="110" t="s">
        <v>666</v>
      </c>
      <c r="AAS267" s="110" t="s">
        <v>671</v>
      </c>
      <c r="AAT267" s="110" t="s">
        <v>666</v>
      </c>
      <c r="AAU267" s="110" t="s">
        <v>671</v>
      </c>
      <c r="AAV267" s="110" t="s">
        <v>666</v>
      </c>
      <c r="AAW267" s="110" t="s">
        <v>671</v>
      </c>
      <c r="AAX267" s="110" t="s">
        <v>666</v>
      </c>
      <c r="AAY267" s="110" t="s">
        <v>671</v>
      </c>
      <c r="AAZ267" s="110" t="s">
        <v>666</v>
      </c>
      <c r="ABA267" s="110" t="s">
        <v>671</v>
      </c>
      <c r="ABB267" s="110" t="s">
        <v>666</v>
      </c>
      <c r="ABC267" s="110" t="s">
        <v>671</v>
      </c>
      <c r="ABD267" s="110" t="s">
        <v>666</v>
      </c>
      <c r="ABE267" s="110" t="s">
        <v>671</v>
      </c>
      <c r="ABF267" s="110" t="s">
        <v>666</v>
      </c>
      <c r="ABG267" s="110" t="s">
        <v>671</v>
      </c>
      <c r="ABH267" s="110" t="s">
        <v>666</v>
      </c>
      <c r="ABI267" s="110" t="s">
        <v>671</v>
      </c>
      <c r="ABJ267" s="110" t="s">
        <v>666</v>
      </c>
      <c r="ABK267" s="110" t="s">
        <v>671</v>
      </c>
      <c r="ABL267" s="110" t="s">
        <v>666</v>
      </c>
      <c r="ABM267" s="110" t="s">
        <v>671</v>
      </c>
      <c r="ABN267" s="110" t="s">
        <v>666</v>
      </c>
      <c r="ABO267" s="110" t="s">
        <v>671</v>
      </c>
      <c r="ABP267" s="110" t="s">
        <v>666</v>
      </c>
      <c r="ABQ267" s="110" t="s">
        <v>671</v>
      </c>
      <c r="ABR267" s="110" t="s">
        <v>666</v>
      </c>
      <c r="ABS267" s="110" t="s">
        <v>671</v>
      </c>
      <c r="ABT267" s="110" t="s">
        <v>666</v>
      </c>
      <c r="ABU267" s="110" t="s">
        <v>671</v>
      </c>
      <c r="ABV267" s="110" t="s">
        <v>666</v>
      </c>
      <c r="ABW267" s="110" t="s">
        <v>671</v>
      </c>
      <c r="ABX267" s="110" t="s">
        <v>666</v>
      </c>
      <c r="ABY267" s="110" t="s">
        <v>671</v>
      </c>
      <c r="ABZ267" s="110" t="s">
        <v>666</v>
      </c>
      <c r="ACA267" s="110" t="s">
        <v>671</v>
      </c>
      <c r="ACB267" s="110" t="s">
        <v>666</v>
      </c>
      <c r="ACC267" s="110" t="s">
        <v>671</v>
      </c>
      <c r="ACD267" s="110" t="s">
        <v>666</v>
      </c>
      <c r="ACE267" s="110" t="s">
        <v>671</v>
      </c>
      <c r="ACF267" s="110" t="s">
        <v>666</v>
      </c>
      <c r="ACG267" s="110" t="s">
        <v>671</v>
      </c>
      <c r="ACH267" s="110" t="s">
        <v>666</v>
      </c>
      <c r="ACI267" s="110" t="s">
        <v>671</v>
      </c>
      <c r="ACJ267" s="110" t="s">
        <v>666</v>
      </c>
      <c r="ACK267" s="110" t="s">
        <v>671</v>
      </c>
      <c r="ACL267" s="110" t="s">
        <v>666</v>
      </c>
      <c r="ACM267" s="110" t="s">
        <v>671</v>
      </c>
      <c r="ACN267" s="110" t="s">
        <v>666</v>
      </c>
      <c r="ACO267" s="110" t="s">
        <v>671</v>
      </c>
      <c r="ACP267" s="110" t="s">
        <v>666</v>
      </c>
      <c r="ACQ267" s="110" t="s">
        <v>671</v>
      </c>
      <c r="ACR267" s="110" t="s">
        <v>666</v>
      </c>
      <c r="ACS267" s="110" t="s">
        <v>671</v>
      </c>
      <c r="ACT267" s="110" t="s">
        <v>666</v>
      </c>
      <c r="ACU267" s="110" t="s">
        <v>671</v>
      </c>
      <c r="ACV267" s="110" t="s">
        <v>666</v>
      </c>
      <c r="ACW267" s="110" t="s">
        <v>671</v>
      </c>
      <c r="ACX267" s="110" t="s">
        <v>666</v>
      </c>
      <c r="ACY267" s="110" t="s">
        <v>671</v>
      </c>
      <c r="ACZ267" s="110" t="s">
        <v>666</v>
      </c>
      <c r="ADA267" s="110" t="s">
        <v>671</v>
      </c>
      <c r="ADB267" s="110" t="s">
        <v>666</v>
      </c>
      <c r="ADC267" s="110" t="s">
        <v>671</v>
      </c>
      <c r="ADD267" s="110" t="s">
        <v>666</v>
      </c>
      <c r="ADE267" s="110" t="s">
        <v>671</v>
      </c>
      <c r="ADF267" s="110" t="s">
        <v>666</v>
      </c>
      <c r="ADG267" s="110" t="s">
        <v>671</v>
      </c>
      <c r="ADH267" s="110" t="s">
        <v>666</v>
      </c>
      <c r="ADI267" s="110" t="s">
        <v>671</v>
      </c>
      <c r="ADJ267" s="110" t="s">
        <v>666</v>
      </c>
      <c r="ADK267" s="110" t="s">
        <v>671</v>
      </c>
      <c r="ADL267" s="110" t="s">
        <v>666</v>
      </c>
      <c r="ADM267" s="110" t="s">
        <v>671</v>
      </c>
      <c r="ADN267" s="110" t="s">
        <v>666</v>
      </c>
      <c r="ADO267" s="110" t="s">
        <v>671</v>
      </c>
      <c r="ADP267" s="110" t="s">
        <v>666</v>
      </c>
      <c r="ADQ267" s="110" t="s">
        <v>671</v>
      </c>
      <c r="ADR267" s="110" t="s">
        <v>666</v>
      </c>
      <c r="ADS267" s="110" t="s">
        <v>671</v>
      </c>
      <c r="ADT267" s="110" t="s">
        <v>666</v>
      </c>
      <c r="ADU267" s="110" t="s">
        <v>671</v>
      </c>
      <c r="ADV267" s="110" t="s">
        <v>666</v>
      </c>
      <c r="ADW267" s="110" t="s">
        <v>671</v>
      </c>
      <c r="ADX267" s="110" t="s">
        <v>666</v>
      </c>
      <c r="ADY267" s="110" t="s">
        <v>671</v>
      </c>
      <c r="ADZ267" s="110" t="s">
        <v>666</v>
      </c>
      <c r="AEA267" s="110" t="s">
        <v>671</v>
      </c>
      <c r="AEB267" s="110" t="s">
        <v>666</v>
      </c>
      <c r="AEC267" s="110" t="s">
        <v>671</v>
      </c>
      <c r="AED267" s="110" t="s">
        <v>666</v>
      </c>
      <c r="AEE267" s="110" t="s">
        <v>671</v>
      </c>
      <c r="AEF267" s="110" t="s">
        <v>666</v>
      </c>
      <c r="AEG267" s="110" t="s">
        <v>671</v>
      </c>
      <c r="AEH267" s="110" t="s">
        <v>666</v>
      </c>
      <c r="AEI267" s="110" t="s">
        <v>671</v>
      </c>
      <c r="AEJ267" s="110" t="s">
        <v>666</v>
      </c>
      <c r="AEK267" s="110" t="s">
        <v>671</v>
      </c>
      <c r="AEL267" s="110" t="s">
        <v>666</v>
      </c>
      <c r="AEM267" s="110" t="s">
        <v>671</v>
      </c>
      <c r="AEN267" s="110" t="s">
        <v>666</v>
      </c>
      <c r="AEO267" s="110" t="s">
        <v>671</v>
      </c>
      <c r="AEP267" s="110" t="s">
        <v>666</v>
      </c>
      <c r="AEQ267" s="110" t="s">
        <v>671</v>
      </c>
      <c r="AER267" s="110" t="s">
        <v>666</v>
      </c>
      <c r="AES267" s="110" t="s">
        <v>671</v>
      </c>
      <c r="AET267" s="110" t="s">
        <v>666</v>
      </c>
      <c r="AEU267" s="110" t="s">
        <v>671</v>
      </c>
      <c r="AEV267" s="110" t="s">
        <v>666</v>
      </c>
      <c r="AEW267" s="110" t="s">
        <v>671</v>
      </c>
      <c r="AEX267" s="110" t="s">
        <v>666</v>
      </c>
      <c r="AEY267" s="110" t="s">
        <v>671</v>
      </c>
      <c r="AEZ267" s="110" t="s">
        <v>666</v>
      </c>
      <c r="AFA267" s="110" t="s">
        <v>671</v>
      </c>
      <c r="AFB267" s="110" t="s">
        <v>666</v>
      </c>
      <c r="AFC267" s="110" t="s">
        <v>671</v>
      </c>
      <c r="AFD267" s="110" t="s">
        <v>666</v>
      </c>
      <c r="AFE267" s="110" t="s">
        <v>671</v>
      </c>
      <c r="AFF267" s="110" t="s">
        <v>666</v>
      </c>
      <c r="AFG267" s="110" t="s">
        <v>671</v>
      </c>
      <c r="AFH267" s="110" t="s">
        <v>666</v>
      </c>
      <c r="AFI267" s="110" t="s">
        <v>671</v>
      </c>
      <c r="AFJ267" s="110" t="s">
        <v>666</v>
      </c>
      <c r="AFK267" s="110" t="s">
        <v>671</v>
      </c>
      <c r="AFL267" s="110" t="s">
        <v>666</v>
      </c>
      <c r="AFM267" s="110" t="s">
        <v>671</v>
      </c>
      <c r="AFN267" s="110" t="s">
        <v>666</v>
      </c>
      <c r="AFO267" s="110" t="s">
        <v>671</v>
      </c>
      <c r="AFP267" s="110" t="s">
        <v>666</v>
      </c>
      <c r="AFQ267" s="110" t="s">
        <v>671</v>
      </c>
      <c r="AFR267" s="110" t="s">
        <v>666</v>
      </c>
      <c r="AFS267" s="110" t="s">
        <v>671</v>
      </c>
      <c r="AFT267" s="110" t="s">
        <v>666</v>
      </c>
      <c r="AFU267" s="110" t="s">
        <v>671</v>
      </c>
      <c r="AFV267" s="110" t="s">
        <v>666</v>
      </c>
      <c r="AFW267" s="110" t="s">
        <v>671</v>
      </c>
      <c r="AFX267" s="110" t="s">
        <v>666</v>
      </c>
      <c r="AFY267" s="110" t="s">
        <v>671</v>
      </c>
      <c r="AFZ267" s="110" t="s">
        <v>666</v>
      </c>
      <c r="AGA267" s="110" t="s">
        <v>671</v>
      </c>
      <c r="AGB267" s="110" t="s">
        <v>666</v>
      </c>
      <c r="AGC267" s="110" t="s">
        <v>671</v>
      </c>
      <c r="AGD267" s="110" t="s">
        <v>666</v>
      </c>
      <c r="AGE267" s="110" t="s">
        <v>671</v>
      </c>
      <c r="AGF267" s="110" t="s">
        <v>666</v>
      </c>
      <c r="AGG267" s="110" t="s">
        <v>671</v>
      </c>
      <c r="AGH267" s="110" t="s">
        <v>666</v>
      </c>
      <c r="AGI267" s="110" t="s">
        <v>671</v>
      </c>
      <c r="AGJ267" s="110" t="s">
        <v>666</v>
      </c>
      <c r="AGK267" s="110" t="s">
        <v>671</v>
      </c>
      <c r="AGL267" s="110" t="s">
        <v>666</v>
      </c>
      <c r="AGM267" s="110" t="s">
        <v>671</v>
      </c>
      <c r="AGN267" s="110" t="s">
        <v>666</v>
      </c>
      <c r="AGO267" s="110" t="s">
        <v>671</v>
      </c>
      <c r="AGP267" s="110" t="s">
        <v>666</v>
      </c>
      <c r="AGQ267" s="110" t="s">
        <v>671</v>
      </c>
      <c r="AGR267" s="110" t="s">
        <v>666</v>
      </c>
      <c r="AGS267" s="110" t="s">
        <v>671</v>
      </c>
      <c r="AGT267" s="110" t="s">
        <v>666</v>
      </c>
      <c r="AGU267" s="110" t="s">
        <v>671</v>
      </c>
      <c r="AGV267" s="110" t="s">
        <v>666</v>
      </c>
      <c r="AGW267" s="110" t="s">
        <v>671</v>
      </c>
      <c r="AGX267" s="110" t="s">
        <v>666</v>
      </c>
      <c r="AGY267" s="110" t="s">
        <v>671</v>
      </c>
      <c r="AGZ267" s="110" t="s">
        <v>666</v>
      </c>
      <c r="AHA267" s="110" t="s">
        <v>671</v>
      </c>
      <c r="AHB267" s="110" t="s">
        <v>666</v>
      </c>
      <c r="AHC267" s="110" t="s">
        <v>671</v>
      </c>
      <c r="AHD267" s="110" t="s">
        <v>666</v>
      </c>
      <c r="AHE267" s="110" t="s">
        <v>671</v>
      </c>
      <c r="AHF267" s="110" t="s">
        <v>666</v>
      </c>
      <c r="AHG267" s="110" t="s">
        <v>671</v>
      </c>
      <c r="AHH267" s="110" t="s">
        <v>666</v>
      </c>
      <c r="AHI267" s="110" t="s">
        <v>671</v>
      </c>
      <c r="AHJ267" s="110" t="s">
        <v>666</v>
      </c>
      <c r="AHK267" s="110" t="s">
        <v>671</v>
      </c>
      <c r="AHL267" s="110" t="s">
        <v>666</v>
      </c>
      <c r="AHM267" s="110" t="s">
        <v>671</v>
      </c>
      <c r="AHN267" s="110" t="s">
        <v>666</v>
      </c>
      <c r="AHO267" s="110" t="s">
        <v>671</v>
      </c>
      <c r="AHP267" s="110" t="s">
        <v>666</v>
      </c>
      <c r="AHQ267" s="110" t="s">
        <v>671</v>
      </c>
      <c r="AHR267" s="110" t="s">
        <v>666</v>
      </c>
      <c r="AHS267" s="110" t="s">
        <v>671</v>
      </c>
      <c r="AHT267" s="110" t="s">
        <v>666</v>
      </c>
      <c r="AHU267" s="110" t="s">
        <v>671</v>
      </c>
      <c r="AHV267" s="110" t="s">
        <v>666</v>
      </c>
      <c r="AHW267" s="110" t="s">
        <v>671</v>
      </c>
      <c r="AHX267" s="110" t="s">
        <v>666</v>
      </c>
      <c r="AHY267" s="110" t="s">
        <v>671</v>
      </c>
      <c r="AHZ267" s="110" t="s">
        <v>666</v>
      </c>
      <c r="AIA267" s="110" t="s">
        <v>671</v>
      </c>
      <c r="AIB267" s="110" t="s">
        <v>666</v>
      </c>
      <c r="AIC267" s="110" t="s">
        <v>671</v>
      </c>
      <c r="AID267" s="110" t="s">
        <v>666</v>
      </c>
      <c r="AIE267" s="110" t="s">
        <v>671</v>
      </c>
      <c r="AIF267" s="110" t="s">
        <v>666</v>
      </c>
      <c r="AIG267" s="110" t="s">
        <v>671</v>
      </c>
      <c r="AIH267" s="110" t="s">
        <v>666</v>
      </c>
      <c r="AII267" s="110" t="s">
        <v>671</v>
      </c>
      <c r="AIJ267" s="110" t="s">
        <v>666</v>
      </c>
      <c r="AIK267" s="110" t="s">
        <v>671</v>
      </c>
      <c r="AIL267" s="110" t="s">
        <v>666</v>
      </c>
      <c r="AIM267" s="110" t="s">
        <v>671</v>
      </c>
      <c r="AIN267" s="110" t="s">
        <v>666</v>
      </c>
      <c r="AIO267" s="110" t="s">
        <v>671</v>
      </c>
      <c r="AIP267" s="110" t="s">
        <v>666</v>
      </c>
      <c r="AIQ267" s="110" t="s">
        <v>671</v>
      </c>
      <c r="AIR267" s="110" t="s">
        <v>666</v>
      </c>
      <c r="AIS267" s="110" t="s">
        <v>671</v>
      </c>
      <c r="AIT267" s="110" t="s">
        <v>666</v>
      </c>
      <c r="AIU267" s="110" t="s">
        <v>671</v>
      </c>
      <c r="AIV267" s="110" t="s">
        <v>666</v>
      </c>
      <c r="AIW267" s="110" t="s">
        <v>671</v>
      </c>
      <c r="AIX267" s="110" t="s">
        <v>666</v>
      </c>
      <c r="AIY267" s="110" t="s">
        <v>671</v>
      </c>
      <c r="AIZ267" s="110" t="s">
        <v>666</v>
      </c>
      <c r="AJA267" s="110" t="s">
        <v>671</v>
      </c>
      <c r="AJB267" s="110" t="s">
        <v>666</v>
      </c>
      <c r="AJC267" s="110" t="s">
        <v>671</v>
      </c>
      <c r="AJD267" s="110" t="s">
        <v>666</v>
      </c>
      <c r="AJE267" s="110" t="s">
        <v>671</v>
      </c>
      <c r="AJF267" s="110" t="s">
        <v>666</v>
      </c>
      <c r="AJG267" s="110" t="s">
        <v>671</v>
      </c>
      <c r="AJH267" s="110" t="s">
        <v>666</v>
      </c>
      <c r="AJI267" s="110" t="s">
        <v>671</v>
      </c>
      <c r="AJJ267" s="110" t="s">
        <v>666</v>
      </c>
      <c r="AJK267" s="110" t="s">
        <v>671</v>
      </c>
      <c r="AJL267" s="110" t="s">
        <v>666</v>
      </c>
      <c r="AJM267" s="110" t="s">
        <v>671</v>
      </c>
      <c r="AJN267" s="110" t="s">
        <v>666</v>
      </c>
      <c r="AJO267" s="110" t="s">
        <v>671</v>
      </c>
      <c r="AJP267" s="110" t="s">
        <v>666</v>
      </c>
      <c r="AJQ267" s="110" t="s">
        <v>671</v>
      </c>
      <c r="AJR267" s="110" t="s">
        <v>666</v>
      </c>
      <c r="AJS267" s="110" t="s">
        <v>671</v>
      </c>
      <c r="AJT267" s="110" t="s">
        <v>666</v>
      </c>
      <c r="AJU267" s="110" t="s">
        <v>671</v>
      </c>
      <c r="AJV267" s="110" t="s">
        <v>666</v>
      </c>
      <c r="AJW267" s="110" t="s">
        <v>671</v>
      </c>
      <c r="AJX267" s="110" t="s">
        <v>666</v>
      </c>
      <c r="AJY267" s="110" t="s">
        <v>671</v>
      </c>
      <c r="AJZ267" s="110" t="s">
        <v>666</v>
      </c>
      <c r="AKA267" s="110" t="s">
        <v>671</v>
      </c>
      <c r="AKB267" s="110" t="s">
        <v>666</v>
      </c>
      <c r="AKC267" s="110" t="s">
        <v>671</v>
      </c>
      <c r="AKD267" s="110" t="s">
        <v>666</v>
      </c>
      <c r="AKE267" s="110" t="s">
        <v>671</v>
      </c>
      <c r="AKF267" s="110" t="s">
        <v>666</v>
      </c>
      <c r="AKG267" s="110" t="s">
        <v>671</v>
      </c>
      <c r="AKH267" s="110" t="s">
        <v>666</v>
      </c>
      <c r="AKI267" s="110" t="s">
        <v>671</v>
      </c>
      <c r="AKJ267" s="110" t="s">
        <v>666</v>
      </c>
      <c r="AKK267" s="110" t="s">
        <v>671</v>
      </c>
      <c r="AKL267" s="110" t="s">
        <v>666</v>
      </c>
      <c r="AKM267" s="110" t="s">
        <v>671</v>
      </c>
      <c r="AKN267" s="110" t="s">
        <v>666</v>
      </c>
      <c r="AKO267" s="110" t="s">
        <v>671</v>
      </c>
      <c r="AKP267" s="110" t="s">
        <v>666</v>
      </c>
      <c r="AKQ267" s="110" t="s">
        <v>671</v>
      </c>
      <c r="AKR267" s="110" t="s">
        <v>666</v>
      </c>
      <c r="AKS267" s="110" t="s">
        <v>671</v>
      </c>
      <c r="AKT267" s="110" t="s">
        <v>666</v>
      </c>
      <c r="AKU267" s="110" t="s">
        <v>671</v>
      </c>
      <c r="AKV267" s="110" t="s">
        <v>666</v>
      </c>
      <c r="AKW267" s="110" t="s">
        <v>671</v>
      </c>
      <c r="AKX267" s="110" t="s">
        <v>666</v>
      </c>
      <c r="AKY267" s="110" t="s">
        <v>671</v>
      </c>
      <c r="AKZ267" s="110" t="s">
        <v>666</v>
      </c>
      <c r="ALA267" s="110" t="s">
        <v>671</v>
      </c>
      <c r="ALB267" s="110" t="s">
        <v>666</v>
      </c>
      <c r="ALC267" s="110" t="s">
        <v>671</v>
      </c>
      <c r="ALD267" s="110" t="s">
        <v>666</v>
      </c>
      <c r="ALE267" s="110" t="s">
        <v>671</v>
      </c>
      <c r="ALF267" s="110" t="s">
        <v>666</v>
      </c>
      <c r="ALG267" s="110" t="s">
        <v>671</v>
      </c>
      <c r="ALH267" s="110" t="s">
        <v>666</v>
      </c>
      <c r="ALI267" s="110" t="s">
        <v>671</v>
      </c>
      <c r="ALJ267" s="110" t="s">
        <v>666</v>
      </c>
      <c r="ALK267" s="110" t="s">
        <v>671</v>
      </c>
      <c r="ALL267" s="110" t="s">
        <v>666</v>
      </c>
      <c r="ALM267" s="110" t="s">
        <v>671</v>
      </c>
      <c r="ALN267" s="110" t="s">
        <v>666</v>
      </c>
      <c r="ALO267" s="110" t="s">
        <v>671</v>
      </c>
      <c r="ALP267" s="110" t="s">
        <v>666</v>
      </c>
      <c r="ALQ267" s="110" t="s">
        <v>671</v>
      </c>
      <c r="ALR267" s="110" t="s">
        <v>666</v>
      </c>
      <c r="ALS267" s="110" t="s">
        <v>671</v>
      </c>
      <c r="ALT267" s="110" t="s">
        <v>666</v>
      </c>
      <c r="ALU267" s="110" t="s">
        <v>671</v>
      </c>
      <c r="ALV267" s="110" t="s">
        <v>666</v>
      </c>
      <c r="ALW267" s="110" t="s">
        <v>671</v>
      </c>
      <c r="ALX267" s="110" t="s">
        <v>666</v>
      </c>
      <c r="ALY267" s="110" t="s">
        <v>671</v>
      </c>
      <c r="ALZ267" s="110" t="s">
        <v>666</v>
      </c>
      <c r="AMA267" s="110" t="s">
        <v>671</v>
      </c>
      <c r="AMB267" s="110" t="s">
        <v>666</v>
      </c>
      <c r="AMC267" s="110" t="s">
        <v>671</v>
      </c>
      <c r="AMD267" s="110" t="s">
        <v>666</v>
      </c>
      <c r="AME267" s="110" t="s">
        <v>671</v>
      </c>
      <c r="AMF267" s="110" t="s">
        <v>666</v>
      </c>
      <c r="AMG267" s="110" t="s">
        <v>671</v>
      </c>
      <c r="AMH267" s="110" t="s">
        <v>666</v>
      </c>
      <c r="AMI267" s="110" t="s">
        <v>671</v>
      </c>
      <c r="AMJ267" s="110" t="s">
        <v>666</v>
      </c>
      <c r="AMK267" s="110" t="s">
        <v>671</v>
      </c>
      <c r="AML267" s="110" t="s">
        <v>666</v>
      </c>
      <c r="AMM267" s="110" t="s">
        <v>671</v>
      </c>
      <c r="AMN267" s="110" t="s">
        <v>666</v>
      </c>
      <c r="AMO267" s="110" t="s">
        <v>671</v>
      </c>
      <c r="AMP267" s="110" t="s">
        <v>666</v>
      </c>
      <c r="AMQ267" s="110" t="s">
        <v>671</v>
      </c>
      <c r="AMR267" s="110" t="s">
        <v>666</v>
      </c>
      <c r="AMS267" s="110" t="s">
        <v>671</v>
      </c>
      <c r="AMT267" s="110" t="s">
        <v>666</v>
      </c>
      <c r="AMU267" s="110" t="s">
        <v>671</v>
      </c>
      <c r="AMV267" s="110" t="s">
        <v>666</v>
      </c>
      <c r="AMW267" s="110" t="s">
        <v>671</v>
      </c>
      <c r="AMX267" s="110" t="s">
        <v>666</v>
      </c>
      <c r="AMY267" s="110" t="s">
        <v>671</v>
      </c>
      <c r="AMZ267" s="110" t="s">
        <v>666</v>
      </c>
      <c r="ANA267" s="110" t="s">
        <v>671</v>
      </c>
      <c r="ANB267" s="110" t="s">
        <v>666</v>
      </c>
      <c r="ANC267" s="110" t="s">
        <v>671</v>
      </c>
      <c r="AND267" s="110" t="s">
        <v>666</v>
      </c>
      <c r="ANE267" s="110" t="s">
        <v>671</v>
      </c>
      <c r="ANF267" s="110" t="s">
        <v>666</v>
      </c>
      <c r="ANG267" s="110" t="s">
        <v>671</v>
      </c>
      <c r="ANH267" s="110" t="s">
        <v>666</v>
      </c>
      <c r="ANI267" s="110" t="s">
        <v>671</v>
      </c>
      <c r="ANJ267" s="110" t="s">
        <v>666</v>
      </c>
      <c r="ANK267" s="110" t="s">
        <v>671</v>
      </c>
      <c r="ANL267" s="110" t="s">
        <v>666</v>
      </c>
      <c r="ANM267" s="110" t="s">
        <v>671</v>
      </c>
      <c r="ANN267" s="110" t="s">
        <v>666</v>
      </c>
      <c r="ANO267" s="110" t="s">
        <v>671</v>
      </c>
      <c r="ANP267" s="110" t="s">
        <v>666</v>
      </c>
      <c r="ANQ267" s="110" t="s">
        <v>671</v>
      </c>
      <c r="ANR267" s="110" t="s">
        <v>666</v>
      </c>
      <c r="ANS267" s="110" t="s">
        <v>671</v>
      </c>
      <c r="ANT267" s="110" t="s">
        <v>666</v>
      </c>
      <c r="ANU267" s="110" t="s">
        <v>671</v>
      </c>
      <c r="ANV267" s="110" t="s">
        <v>666</v>
      </c>
      <c r="ANW267" s="110" t="s">
        <v>671</v>
      </c>
      <c r="ANX267" s="110" t="s">
        <v>666</v>
      </c>
      <c r="ANY267" s="110" t="s">
        <v>671</v>
      </c>
      <c r="ANZ267" s="110" t="s">
        <v>666</v>
      </c>
      <c r="AOA267" s="110" t="s">
        <v>671</v>
      </c>
      <c r="AOB267" s="110" t="s">
        <v>666</v>
      </c>
      <c r="AOC267" s="110" t="s">
        <v>671</v>
      </c>
      <c r="AOD267" s="110" t="s">
        <v>666</v>
      </c>
      <c r="AOE267" s="110" t="s">
        <v>671</v>
      </c>
      <c r="AOF267" s="110" t="s">
        <v>666</v>
      </c>
      <c r="AOG267" s="110" t="s">
        <v>671</v>
      </c>
      <c r="AOH267" s="110" t="s">
        <v>666</v>
      </c>
      <c r="AOI267" s="110" t="s">
        <v>671</v>
      </c>
      <c r="AOJ267" s="110" t="s">
        <v>666</v>
      </c>
      <c r="AOK267" s="110" t="s">
        <v>671</v>
      </c>
      <c r="AOL267" s="110" t="s">
        <v>666</v>
      </c>
      <c r="AOM267" s="110" t="s">
        <v>671</v>
      </c>
      <c r="AON267" s="110" t="s">
        <v>666</v>
      </c>
      <c r="AOO267" s="110" t="s">
        <v>671</v>
      </c>
      <c r="AOP267" s="110" t="s">
        <v>666</v>
      </c>
      <c r="AOQ267" s="110" t="s">
        <v>671</v>
      </c>
      <c r="AOR267" s="110" t="s">
        <v>666</v>
      </c>
      <c r="AOS267" s="110" t="s">
        <v>671</v>
      </c>
      <c r="AOT267" s="110" t="s">
        <v>666</v>
      </c>
      <c r="AOU267" s="110" t="s">
        <v>671</v>
      </c>
      <c r="AOV267" s="110" t="s">
        <v>666</v>
      </c>
      <c r="AOW267" s="110" t="s">
        <v>671</v>
      </c>
      <c r="AOX267" s="110" t="s">
        <v>666</v>
      </c>
      <c r="AOY267" s="110" t="s">
        <v>671</v>
      </c>
      <c r="AOZ267" s="110" t="s">
        <v>666</v>
      </c>
      <c r="APA267" s="110" t="s">
        <v>671</v>
      </c>
      <c r="APB267" s="110" t="s">
        <v>666</v>
      </c>
      <c r="APC267" s="110" t="s">
        <v>671</v>
      </c>
      <c r="APD267" s="110" t="s">
        <v>666</v>
      </c>
      <c r="APE267" s="110" t="s">
        <v>671</v>
      </c>
      <c r="APF267" s="110" t="s">
        <v>666</v>
      </c>
      <c r="APG267" s="110" t="s">
        <v>671</v>
      </c>
      <c r="APH267" s="110" t="s">
        <v>666</v>
      </c>
      <c r="API267" s="110" t="s">
        <v>671</v>
      </c>
      <c r="APJ267" s="110" t="s">
        <v>666</v>
      </c>
      <c r="APK267" s="110" t="s">
        <v>671</v>
      </c>
      <c r="APL267" s="110" t="s">
        <v>666</v>
      </c>
      <c r="APM267" s="110" t="s">
        <v>671</v>
      </c>
      <c r="APN267" s="110" t="s">
        <v>666</v>
      </c>
      <c r="APO267" s="110" t="s">
        <v>671</v>
      </c>
      <c r="APP267" s="110" t="s">
        <v>666</v>
      </c>
      <c r="APQ267" s="110" t="s">
        <v>671</v>
      </c>
      <c r="APR267" s="110" t="s">
        <v>666</v>
      </c>
      <c r="APS267" s="110" t="s">
        <v>671</v>
      </c>
      <c r="APT267" s="110" t="s">
        <v>666</v>
      </c>
      <c r="APU267" s="110" t="s">
        <v>671</v>
      </c>
      <c r="APV267" s="110" t="s">
        <v>666</v>
      </c>
      <c r="APW267" s="110" t="s">
        <v>671</v>
      </c>
      <c r="APX267" s="110" t="s">
        <v>666</v>
      </c>
      <c r="APY267" s="110" t="s">
        <v>671</v>
      </c>
      <c r="APZ267" s="110" t="s">
        <v>666</v>
      </c>
      <c r="AQA267" s="110" t="s">
        <v>671</v>
      </c>
      <c r="AQB267" s="110" t="s">
        <v>666</v>
      </c>
      <c r="AQC267" s="110" t="s">
        <v>671</v>
      </c>
      <c r="AQD267" s="110" t="s">
        <v>666</v>
      </c>
      <c r="AQE267" s="110" t="s">
        <v>671</v>
      </c>
      <c r="AQF267" s="110" t="s">
        <v>666</v>
      </c>
      <c r="AQG267" s="110" t="s">
        <v>671</v>
      </c>
      <c r="AQH267" s="110" t="s">
        <v>666</v>
      </c>
      <c r="AQI267" s="110" t="s">
        <v>671</v>
      </c>
      <c r="AQJ267" s="110" t="s">
        <v>666</v>
      </c>
      <c r="AQK267" s="110" t="s">
        <v>671</v>
      </c>
      <c r="AQL267" s="110" t="s">
        <v>666</v>
      </c>
      <c r="AQM267" s="110" t="s">
        <v>671</v>
      </c>
      <c r="AQN267" s="110" t="s">
        <v>666</v>
      </c>
      <c r="AQO267" s="110" t="s">
        <v>671</v>
      </c>
      <c r="AQP267" s="110" t="s">
        <v>666</v>
      </c>
      <c r="AQQ267" s="110" t="s">
        <v>671</v>
      </c>
      <c r="AQR267" s="110" t="s">
        <v>666</v>
      </c>
      <c r="AQS267" s="110" t="s">
        <v>671</v>
      </c>
      <c r="AQT267" s="110" t="s">
        <v>666</v>
      </c>
      <c r="AQU267" s="110" t="s">
        <v>671</v>
      </c>
      <c r="AQV267" s="110" t="s">
        <v>666</v>
      </c>
      <c r="AQW267" s="110" t="s">
        <v>671</v>
      </c>
      <c r="AQX267" s="110" t="s">
        <v>666</v>
      </c>
      <c r="AQY267" s="110" t="s">
        <v>671</v>
      </c>
      <c r="AQZ267" s="110" t="s">
        <v>666</v>
      </c>
      <c r="ARA267" s="110" t="s">
        <v>671</v>
      </c>
      <c r="ARB267" s="110" t="s">
        <v>666</v>
      </c>
      <c r="ARC267" s="110" t="s">
        <v>671</v>
      </c>
      <c r="ARD267" s="110" t="s">
        <v>666</v>
      </c>
      <c r="ARE267" s="110" t="s">
        <v>671</v>
      </c>
      <c r="ARF267" s="110" t="s">
        <v>666</v>
      </c>
      <c r="ARG267" s="110" t="s">
        <v>671</v>
      </c>
      <c r="ARH267" s="110" t="s">
        <v>666</v>
      </c>
      <c r="ARI267" s="110" t="s">
        <v>671</v>
      </c>
      <c r="ARJ267" s="110" t="s">
        <v>666</v>
      </c>
      <c r="ARK267" s="110" t="s">
        <v>671</v>
      </c>
      <c r="ARL267" s="110" t="s">
        <v>666</v>
      </c>
      <c r="ARM267" s="110" t="s">
        <v>671</v>
      </c>
      <c r="ARN267" s="110" t="s">
        <v>666</v>
      </c>
      <c r="ARO267" s="110" t="s">
        <v>671</v>
      </c>
      <c r="ARP267" s="110" t="s">
        <v>666</v>
      </c>
      <c r="ARQ267" s="110" t="s">
        <v>671</v>
      </c>
      <c r="ARR267" s="110" t="s">
        <v>666</v>
      </c>
      <c r="ARS267" s="110" t="s">
        <v>671</v>
      </c>
      <c r="ART267" s="110" t="s">
        <v>666</v>
      </c>
      <c r="ARU267" s="110" t="s">
        <v>671</v>
      </c>
      <c r="ARV267" s="110" t="s">
        <v>666</v>
      </c>
      <c r="ARW267" s="110" t="s">
        <v>671</v>
      </c>
      <c r="ARX267" s="110" t="s">
        <v>666</v>
      </c>
      <c r="ARY267" s="110" t="s">
        <v>671</v>
      </c>
      <c r="ARZ267" s="110" t="s">
        <v>666</v>
      </c>
      <c r="ASA267" s="110" t="s">
        <v>671</v>
      </c>
      <c r="ASB267" s="110" t="s">
        <v>666</v>
      </c>
      <c r="ASC267" s="110" t="s">
        <v>671</v>
      </c>
      <c r="ASD267" s="110" t="s">
        <v>666</v>
      </c>
      <c r="ASE267" s="110" t="s">
        <v>671</v>
      </c>
      <c r="ASF267" s="110" t="s">
        <v>666</v>
      </c>
      <c r="ASG267" s="110" t="s">
        <v>671</v>
      </c>
      <c r="ASH267" s="110" t="s">
        <v>666</v>
      </c>
      <c r="ASI267" s="110" t="s">
        <v>671</v>
      </c>
      <c r="ASJ267" s="110" t="s">
        <v>666</v>
      </c>
      <c r="ASK267" s="110" t="s">
        <v>671</v>
      </c>
      <c r="ASL267" s="110" t="s">
        <v>666</v>
      </c>
      <c r="ASM267" s="110" t="s">
        <v>671</v>
      </c>
      <c r="ASN267" s="110" t="s">
        <v>666</v>
      </c>
      <c r="ASO267" s="110" t="s">
        <v>671</v>
      </c>
      <c r="ASP267" s="110" t="s">
        <v>666</v>
      </c>
      <c r="ASQ267" s="110" t="s">
        <v>671</v>
      </c>
      <c r="ASR267" s="110" t="s">
        <v>666</v>
      </c>
      <c r="ASS267" s="110" t="s">
        <v>671</v>
      </c>
      <c r="AST267" s="110" t="s">
        <v>666</v>
      </c>
      <c r="ASU267" s="110" t="s">
        <v>671</v>
      </c>
      <c r="ASV267" s="110" t="s">
        <v>666</v>
      </c>
      <c r="ASW267" s="110" t="s">
        <v>671</v>
      </c>
      <c r="ASX267" s="110" t="s">
        <v>666</v>
      </c>
      <c r="ASY267" s="110" t="s">
        <v>671</v>
      </c>
      <c r="ASZ267" s="110" t="s">
        <v>666</v>
      </c>
      <c r="ATA267" s="110" t="s">
        <v>671</v>
      </c>
      <c r="ATB267" s="110" t="s">
        <v>666</v>
      </c>
      <c r="ATC267" s="110" t="s">
        <v>671</v>
      </c>
      <c r="ATD267" s="110" t="s">
        <v>666</v>
      </c>
      <c r="ATE267" s="110" t="s">
        <v>671</v>
      </c>
      <c r="ATF267" s="110" t="s">
        <v>666</v>
      </c>
      <c r="ATG267" s="110" t="s">
        <v>671</v>
      </c>
      <c r="ATH267" s="110" t="s">
        <v>666</v>
      </c>
      <c r="ATI267" s="110" t="s">
        <v>671</v>
      </c>
      <c r="ATJ267" s="110" t="s">
        <v>666</v>
      </c>
      <c r="ATK267" s="110" t="s">
        <v>671</v>
      </c>
      <c r="ATL267" s="110" t="s">
        <v>666</v>
      </c>
      <c r="ATM267" s="110" t="s">
        <v>671</v>
      </c>
      <c r="ATN267" s="110" t="s">
        <v>666</v>
      </c>
      <c r="ATO267" s="110" t="s">
        <v>671</v>
      </c>
      <c r="ATP267" s="110" t="s">
        <v>666</v>
      </c>
      <c r="ATQ267" s="110" t="s">
        <v>671</v>
      </c>
      <c r="ATR267" s="110" t="s">
        <v>666</v>
      </c>
      <c r="ATS267" s="110" t="s">
        <v>671</v>
      </c>
      <c r="ATT267" s="110" t="s">
        <v>666</v>
      </c>
      <c r="ATU267" s="110" t="s">
        <v>671</v>
      </c>
      <c r="ATV267" s="110" t="s">
        <v>666</v>
      </c>
      <c r="ATW267" s="110" t="s">
        <v>671</v>
      </c>
      <c r="ATX267" s="110" t="s">
        <v>666</v>
      </c>
      <c r="ATY267" s="110" t="s">
        <v>671</v>
      </c>
      <c r="ATZ267" s="110" t="s">
        <v>666</v>
      </c>
      <c r="AUA267" s="110" t="s">
        <v>671</v>
      </c>
      <c r="AUB267" s="110" t="s">
        <v>666</v>
      </c>
      <c r="AUC267" s="110" t="s">
        <v>671</v>
      </c>
      <c r="AUD267" s="110" t="s">
        <v>666</v>
      </c>
      <c r="AUE267" s="110" t="s">
        <v>671</v>
      </c>
      <c r="AUF267" s="110" t="s">
        <v>666</v>
      </c>
      <c r="AUG267" s="110" t="s">
        <v>671</v>
      </c>
      <c r="AUH267" s="110" t="s">
        <v>666</v>
      </c>
      <c r="AUI267" s="110" t="s">
        <v>671</v>
      </c>
      <c r="AUJ267" s="110" t="s">
        <v>666</v>
      </c>
      <c r="AUK267" s="110" t="s">
        <v>671</v>
      </c>
      <c r="AUL267" s="110" t="s">
        <v>666</v>
      </c>
      <c r="AUM267" s="110" t="s">
        <v>671</v>
      </c>
      <c r="AUN267" s="110" t="s">
        <v>666</v>
      </c>
      <c r="AUO267" s="110" t="s">
        <v>671</v>
      </c>
      <c r="AUP267" s="110" t="s">
        <v>666</v>
      </c>
      <c r="AUQ267" s="110" t="s">
        <v>671</v>
      </c>
      <c r="AUR267" s="110" t="s">
        <v>666</v>
      </c>
      <c r="AUS267" s="110" t="s">
        <v>671</v>
      </c>
      <c r="AUT267" s="110" t="s">
        <v>666</v>
      </c>
      <c r="AUU267" s="110" t="s">
        <v>671</v>
      </c>
      <c r="AUV267" s="110" t="s">
        <v>666</v>
      </c>
      <c r="AUW267" s="110" t="s">
        <v>671</v>
      </c>
      <c r="AUX267" s="110" t="s">
        <v>666</v>
      </c>
      <c r="AUY267" s="110" t="s">
        <v>671</v>
      </c>
      <c r="AUZ267" s="110" t="s">
        <v>666</v>
      </c>
      <c r="AVA267" s="110" t="s">
        <v>671</v>
      </c>
      <c r="AVB267" s="110" t="s">
        <v>666</v>
      </c>
      <c r="AVC267" s="110" t="s">
        <v>671</v>
      </c>
      <c r="AVD267" s="110" t="s">
        <v>666</v>
      </c>
      <c r="AVE267" s="110" t="s">
        <v>671</v>
      </c>
      <c r="AVF267" s="110" t="s">
        <v>666</v>
      </c>
      <c r="AVG267" s="110" t="s">
        <v>671</v>
      </c>
      <c r="AVH267" s="110" t="s">
        <v>666</v>
      </c>
      <c r="AVI267" s="110" t="s">
        <v>671</v>
      </c>
      <c r="AVJ267" s="110" t="s">
        <v>666</v>
      </c>
      <c r="AVK267" s="110" t="s">
        <v>671</v>
      </c>
      <c r="AVL267" s="110" t="s">
        <v>666</v>
      </c>
      <c r="AVM267" s="110" t="s">
        <v>671</v>
      </c>
      <c r="AVN267" s="110" t="s">
        <v>666</v>
      </c>
      <c r="AVO267" s="110" t="s">
        <v>671</v>
      </c>
      <c r="AVP267" s="110" t="s">
        <v>666</v>
      </c>
      <c r="AVQ267" s="110" t="s">
        <v>671</v>
      </c>
      <c r="AVR267" s="110" t="s">
        <v>666</v>
      </c>
      <c r="AVS267" s="110" t="s">
        <v>671</v>
      </c>
      <c r="AVT267" s="110" t="s">
        <v>666</v>
      </c>
      <c r="AVU267" s="110" t="s">
        <v>671</v>
      </c>
      <c r="AVV267" s="110" t="s">
        <v>666</v>
      </c>
      <c r="AVW267" s="110" t="s">
        <v>671</v>
      </c>
      <c r="AVX267" s="110" t="s">
        <v>666</v>
      </c>
      <c r="AVY267" s="110" t="s">
        <v>671</v>
      </c>
      <c r="AVZ267" s="110" t="s">
        <v>666</v>
      </c>
      <c r="AWA267" s="110" t="s">
        <v>671</v>
      </c>
      <c r="AWB267" s="110" t="s">
        <v>666</v>
      </c>
      <c r="AWC267" s="110" t="s">
        <v>671</v>
      </c>
      <c r="AWD267" s="110" t="s">
        <v>666</v>
      </c>
      <c r="AWE267" s="110" t="s">
        <v>671</v>
      </c>
      <c r="AWF267" s="110" t="s">
        <v>666</v>
      </c>
      <c r="AWG267" s="110" t="s">
        <v>671</v>
      </c>
      <c r="AWH267" s="110" t="s">
        <v>666</v>
      </c>
      <c r="AWI267" s="110" t="s">
        <v>671</v>
      </c>
      <c r="AWJ267" s="110" t="s">
        <v>666</v>
      </c>
      <c r="AWK267" s="110" t="s">
        <v>671</v>
      </c>
      <c r="AWL267" s="110" t="s">
        <v>666</v>
      </c>
      <c r="AWM267" s="110" t="s">
        <v>671</v>
      </c>
      <c r="AWN267" s="110" t="s">
        <v>666</v>
      </c>
      <c r="AWO267" s="110" t="s">
        <v>671</v>
      </c>
      <c r="AWP267" s="110" t="s">
        <v>666</v>
      </c>
      <c r="AWQ267" s="110" t="s">
        <v>671</v>
      </c>
      <c r="AWR267" s="110" t="s">
        <v>666</v>
      </c>
      <c r="AWS267" s="110" t="s">
        <v>671</v>
      </c>
      <c r="AWT267" s="110" t="s">
        <v>666</v>
      </c>
      <c r="AWU267" s="110" t="s">
        <v>671</v>
      </c>
      <c r="AWV267" s="110" t="s">
        <v>666</v>
      </c>
      <c r="AWW267" s="110" t="s">
        <v>671</v>
      </c>
      <c r="AWX267" s="110" t="s">
        <v>666</v>
      </c>
      <c r="AWY267" s="110" t="s">
        <v>671</v>
      </c>
      <c r="AWZ267" s="110" t="s">
        <v>666</v>
      </c>
      <c r="AXA267" s="110" t="s">
        <v>671</v>
      </c>
      <c r="AXB267" s="110" t="s">
        <v>666</v>
      </c>
      <c r="AXC267" s="110" t="s">
        <v>671</v>
      </c>
      <c r="AXD267" s="110" t="s">
        <v>666</v>
      </c>
      <c r="AXE267" s="110" t="s">
        <v>671</v>
      </c>
      <c r="AXF267" s="110" t="s">
        <v>666</v>
      </c>
      <c r="AXG267" s="110" t="s">
        <v>671</v>
      </c>
      <c r="AXH267" s="110" t="s">
        <v>666</v>
      </c>
      <c r="AXI267" s="110" t="s">
        <v>671</v>
      </c>
      <c r="AXJ267" s="110" t="s">
        <v>666</v>
      </c>
      <c r="AXK267" s="110" t="s">
        <v>671</v>
      </c>
      <c r="AXL267" s="110" t="s">
        <v>666</v>
      </c>
      <c r="AXM267" s="110" t="s">
        <v>671</v>
      </c>
      <c r="AXN267" s="110" t="s">
        <v>666</v>
      </c>
      <c r="AXO267" s="110" t="s">
        <v>671</v>
      </c>
      <c r="AXP267" s="110" t="s">
        <v>666</v>
      </c>
      <c r="AXQ267" s="110" t="s">
        <v>671</v>
      </c>
      <c r="AXR267" s="110" t="s">
        <v>666</v>
      </c>
      <c r="AXS267" s="110" t="s">
        <v>671</v>
      </c>
      <c r="AXT267" s="110" t="s">
        <v>666</v>
      </c>
      <c r="AXU267" s="110" t="s">
        <v>671</v>
      </c>
      <c r="AXV267" s="110" t="s">
        <v>666</v>
      </c>
      <c r="AXW267" s="110" t="s">
        <v>671</v>
      </c>
      <c r="AXX267" s="110" t="s">
        <v>666</v>
      </c>
      <c r="AXY267" s="110" t="s">
        <v>671</v>
      </c>
      <c r="AXZ267" s="110" t="s">
        <v>666</v>
      </c>
      <c r="AYA267" s="110" t="s">
        <v>671</v>
      </c>
      <c r="AYB267" s="110" t="s">
        <v>666</v>
      </c>
      <c r="AYC267" s="110" t="s">
        <v>671</v>
      </c>
      <c r="AYD267" s="110" t="s">
        <v>666</v>
      </c>
      <c r="AYE267" s="110" t="s">
        <v>671</v>
      </c>
      <c r="AYF267" s="110" t="s">
        <v>666</v>
      </c>
      <c r="AYG267" s="110" t="s">
        <v>671</v>
      </c>
      <c r="AYH267" s="110" t="s">
        <v>666</v>
      </c>
      <c r="AYI267" s="110" t="s">
        <v>671</v>
      </c>
      <c r="AYJ267" s="110" t="s">
        <v>666</v>
      </c>
      <c r="AYK267" s="110" t="s">
        <v>671</v>
      </c>
      <c r="AYL267" s="110" t="s">
        <v>666</v>
      </c>
      <c r="AYM267" s="110" t="s">
        <v>671</v>
      </c>
      <c r="AYN267" s="110" t="s">
        <v>666</v>
      </c>
      <c r="AYO267" s="110" t="s">
        <v>671</v>
      </c>
      <c r="AYP267" s="110" t="s">
        <v>666</v>
      </c>
      <c r="AYQ267" s="110" t="s">
        <v>671</v>
      </c>
      <c r="AYR267" s="110" t="s">
        <v>666</v>
      </c>
      <c r="AYS267" s="110" t="s">
        <v>671</v>
      </c>
      <c r="AYT267" s="110" t="s">
        <v>666</v>
      </c>
      <c r="AYU267" s="110" t="s">
        <v>671</v>
      </c>
      <c r="AYV267" s="110" t="s">
        <v>666</v>
      </c>
      <c r="AYW267" s="110" t="s">
        <v>671</v>
      </c>
      <c r="AYX267" s="110" t="s">
        <v>666</v>
      </c>
      <c r="AYY267" s="110" t="s">
        <v>671</v>
      </c>
      <c r="AYZ267" s="110" t="s">
        <v>666</v>
      </c>
      <c r="AZA267" s="110" t="s">
        <v>671</v>
      </c>
      <c r="AZB267" s="110" t="s">
        <v>666</v>
      </c>
      <c r="AZC267" s="110" t="s">
        <v>671</v>
      </c>
      <c r="AZD267" s="110" t="s">
        <v>666</v>
      </c>
      <c r="AZE267" s="110" t="s">
        <v>671</v>
      </c>
      <c r="AZF267" s="110" t="s">
        <v>666</v>
      </c>
      <c r="AZG267" s="110" t="s">
        <v>671</v>
      </c>
      <c r="AZH267" s="110" t="s">
        <v>666</v>
      </c>
      <c r="AZI267" s="110" t="s">
        <v>671</v>
      </c>
      <c r="AZJ267" s="110" t="s">
        <v>666</v>
      </c>
      <c r="AZK267" s="110" t="s">
        <v>671</v>
      </c>
      <c r="AZL267" s="110" t="s">
        <v>666</v>
      </c>
      <c r="AZM267" s="110" t="s">
        <v>671</v>
      </c>
      <c r="AZN267" s="110" t="s">
        <v>666</v>
      </c>
      <c r="AZO267" s="110" t="s">
        <v>671</v>
      </c>
      <c r="AZP267" s="110" t="s">
        <v>666</v>
      </c>
      <c r="AZQ267" s="110" t="s">
        <v>671</v>
      </c>
      <c r="AZR267" s="110" t="s">
        <v>666</v>
      </c>
      <c r="AZS267" s="110" t="s">
        <v>671</v>
      </c>
      <c r="AZT267" s="110" t="s">
        <v>666</v>
      </c>
      <c r="AZU267" s="110" t="s">
        <v>671</v>
      </c>
      <c r="AZV267" s="110" t="s">
        <v>666</v>
      </c>
      <c r="AZW267" s="110" t="s">
        <v>671</v>
      </c>
      <c r="AZX267" s="110" t="s">
        <v>666</v>
      </c>
      <c r="AZY267" s="110" t="s">
        <v>671</v>
      </c>
      <c r="AZZ267" s="110" t="s">
        <v>666</v>
      </c>
      <c r="BAA267" s="110" t="s">
        <v>671</v>
      </c>
      <c r="BAB267" s="110" t="s">
        <v>666</v>
      </c>
      <c r="BAC267" s="110" t="s">
        <v>671</v>
      </c>
      <c r="BAD267" s="110" t="s">
        <v>666</v>
      </c>
      <c r="BAE267" s="110" t="s">
        <v>671</v>
      </c>
      <c r="BAF267" s="110" t="s">
        <v>666</v>
      </c>
      <c r="BAG267" s="110" t="s">
        <v>671</v>
      </c>
      <c r="BAH267" s="110" t="s">
        <v>666</v>
      </c>
      <c r="BAI267" s="110" t="s">
        <v>671</v>
      </c>
      <c r="BAJ267" s="110" t="s">
        <v>666</v>
      </c>
      <c r="BAK267" s="110" t="s">
        <v>671</v>
      </c>
      <c r="BAL267" s="110" t="s">
        <v>666</v>
      </c>
      <c r="BAM267" s="110" t="s">
        <v>671</v>
      </c>
      <c r="BAN267" s="110" t="s">
        <v>666</v>
      </c>
      <c r="BAO267" s="110" t="s">
        <v>671</v>
      </c>
      <c r="BAP267" s="110" t="s">
        <v>666</v>
      </c>
      <c r="BAQ267" s="110" t="s">
        <v>671</v>
      </c>
      <c r="BAR267" s="110" t="s">
        <v>666</v>
      </c>
      <c r="BAS267" s="110" t="s">
        <v>671</v>
      </c>
      <c r="BAT267" s="110" t="s">
        <v>666</v>
      </c>
      <c r="BAU267" s="110" t="s">
        <v>671</v>
      </c>
      <c r="BAV267" s="110" t="s">
        <v>666</v>
      </c>
      <c r="BAW267" s="110" t="s">
        <v>671</v>
      </c>
      <c r="BAX267" s="110" t="s">
        <v>666</v>
      </c>
      <c r="BAY267" s="110" t="s">
        <v>671</v>
      </c>
      <c r="BAZ267" s="110" t="s">
        <v>666</v>
      </c>
      <c r="BBA267" s="110" t="s">
        <v>671</v>
      </c>
      <c r="BBB267" s="110" t="s">
        <v>666</v>
      </c>
      <c r="BBC267" s="110" t="s">
        <v>671</v>
      </c>
      <c r="BBD267" s="110" t="s">
        <v>666</v>
      </c>
      <c r="BBE267" s="110" t="s">
        <v>671</v>
      </c>
      <c r="BBF267" s="110" t="s">
        <v>666</v>
      </c>
      <c r="BBG267" s="110" t="s">
        <v>671</v>
      </c>
      <c r="BBH267" s="110" t="s">
        <v>666</v>
      </c>
      <c r="BBI267" s="110" t="s">
        <v>671</v>
      </c>
      <c r="BBJ267" s="110" t="s">
        <v>666</v>
      </c>
      <c r="BBK267" s="110" t="s">
        <v>671</v>
      </c>
      <c r="BBL267" s="110" t="s">
        <v>666</v>
      </c>
      <c r="BBM267" s="110" t="s">
        <v>671</v>
      </c>
      <c r="BBN267" s="110" t="s">
        <v>666</v>
      </c>
      <c r="BBO267" s="110" t="s">
        <v>671</v>
      </c>
      <c r="BBP267" s="110" t="s">
        <v>666</v>
      </c>
      <c r="BBQ267" s="110" t="s">
        <v>671</v>
      </c>
      <c r="BBR267" s="110" t="s">
        <v>666</v>
      </c>
      <c r="BBS267" s="110" t="s">
        <v>671</v>
      </c>
      <c r="BBT267" s="110" t="s">
        <v>666</v>
      </c>
      <c r="BBU267" s="110" t="s">
        <v>671</v>
      </c>
      <c r="BBV267" s="110" t="s">
        <v>666</v>
      </c>
      <c r="BBW267" s="110" t="s">
        <v>671</v>
      </c>
      <c r="BBX267" s="110" t="s">
        <v>666</v>
      </c>
      <c r="BBY267" s="110" t="s">
        <v>671</v>
      </c>
      <c r="BBZ267" s="110" t="s">
        <v>666</v>
      </c>
      <c r="BCA267" s="110" t="s">
        <v>671</v>
      </c>
      <c r="BCB267" s="110" t="s">
        <v>666</v>
      </c>
      <c r="BCC267" s="110" t="s">
        <v>671</v>
      </c>
      <c r="BCD267" s="110" t="s">
        <v>666</v>
      </c>
      <c r="BCE267" s="110" t="s">
        <v>671</v>
      </c>
      <c r="BCF267" s="110" t="s">
        <v>666</v>
      </c>
      <c r="BCG267" s="110" t="s">
        <v>671</v>
      </c>
      <c r="BCH267" s="110" t="s">
        <v>666</v>
      </c>
      <c r="BCI267" s="110" t="s">
        <v>671</v>
      </c>
      <c r="BCJ267" s="110" t="s">
        <v>666</v>
      </c>
      <c r="BCK267" s="110" t="s">
        <v>671</v>
      </c>
      <c r="BCL267" s="110" t="s">
        <v>666</v>
      </c>
      <c r="BCM267" s="110" t="s">
        <v>671</v>
      </c>
      <c r="BCN267" s="110" t="s">
        <v>666</v>
      </c>
      <c r="BCO267" s="110" t="s">
        <v>671</v>
      </c>
      <c r="BCP267" s="110" t="s">
        <v>666</v>
      </c>
      <c r="BCQ267" s="110" t="s">
        <v>671</v>
      </c>
      <c r="BCR267" s="110" t="s">
        <v>666</v>
      </c>
      <c r="BCS267" s="110" t="s">
        <v>671</v>
      </c>
      <c r="BCT267" s="110" t="s">
        <v>666</v>
      </c>
      <c r="BCU267" s="110" t="s">
        <v>671</v>
      </c>
      <c r="BCV267" s="110" t="s">
        <v>666</v>
      </c>
      <c r="BCW267" s="110" t="s">
        <v>671</v>
      </c>
      <c r="BCX267" s="110" t="s">
        <v>666</v>
      </c>
      <c r="BCY267" s="110" t="s">
        <v>671</v>
      </c>
      <c r="BCZ267" s="110" t="s">
        <v>666</v>
      </c>
      <c r="BDA267" s="110" t="s">
        <v>671</v>
      </c>
      <c r="BDB267" s="110" t="s">
        <v>666</v>
      </c>
      <c r="BDC267" s="110" t="s">
        <v>671</v>
      </c>
      <c r="BDD267" s="110" t="s">
        <v>666</v>
      </c>
      <c r="BDE267" s="110" t="s">
        <v>671</v>
      </c>
      <c r="BDF267" s="110" t="s">
        <v>666</v>
      </c>
      <c r="BDG267" s="110" t="s">
        <v>671</v>
      </c>
      <c r="BDH267" s="110" t="s">
        <v>666</v>
      </c>
      <c r="BDI267" s="110" t="s">
        <v>671</v>
      </c>
      <c r="BDJ267" s="110" t="s">
        <v>666</v>
      </c>
      <c r="BDK267" s="110" t="s">
        <v>671</v>
      </c>
      <c r="BDL267" s="110" t="s">
        <v>666</v>
      </c>
      <c r="BDM267" s="110" t="s">
        <v>671</v>
      </c>
      <c r="BDN267" s="110" t="s">
        <v>666</v>
      </c>
      <c r="BDO267" s="110" t="s">
        <v>671</v>
      </c>
      <c r="BDP267" s="110" t="s">
        <v>666</v>
      </c>
      <c r="BDQ267" s="110" t="s">
        <v>671</v>
      </c>
      <c r="BDR267" s="110" t="s">
        <v>666</v>
      </c>
      <c r="BDS267" s="110" t="s">
        <v>671</v>
      </c>
      <c r="BDT267" s="110" t="s">
        <v>666</v>
      </c>
      <c r="BDU267" s="110" t="s">
        <v>671</v>
      </c>
      <c r="BDV267" s="110" t="s">
        <v>666</v>
      </c>
      <c r="BDW267" s="110" t="s">
        <v>671</v>
      </c>
      <c r="BDX267" s="110" t="s">
        <v>666</v>
      </c>
      <c r="BDY267" s="110" t="s">
        <v>671</v>
      </c>
      <c r="BDZ267" s="110" t="s">
        <v>666</v>
      </c>
      <c r="BEA267" s="110" t="s">
        <v>671</v>
      </c>
      <c r="BEB267" s="110" t="s">
        <v>666</v>
      </c>
      <c r="BEC267" s="110" t="s">
        <v>671</v>
      </c>
      <c r="BED267" s="110" t="s">
        <v>666</v>
      </c>
      <c r="BEE267" s="110" t="s">
        <v>671</v>
      </c>
      <c r="BEF267" s="110" t="s">
        <v>666</v>
      </c>
      <c r="BEG267" s="110" t="s">
        <v>671</v>
      </c>
      <c r="BEH267" s="110" t="s">
        <v>666</v>
      </c>
      <c r="BEI267" s="110" t="s">
        <v>671</v>
      </c>
      <c r="BEJ267" s="110" t="s">
        <v>666</v>
      </c>
      <c r="BEK267" s="110" t="s">
        <v>671</v>
      </c>
      <c r="BEL267" s="110" t="s">
        <v>666</v>
      </c>
      <c r="BEM267" s="110" t="s">
        <v>671</v>
      </c>
      <c r="BEN267" s="110" t="s">
        <v>666</v>
      </c>
      <c r="BEO267" s="110" t="s">
        <v>671</v>
      </c>
      <c r="BEP267" s="110" t="s">
        <v>666</v>
      </c>
      <c r="BEQ267" s="110" t="s">
        <v>671</v>
      </c>
      <c r="BER267" s="110" t="s">
        <v>666</v>
      </c>
      <c r="BES267" s="110" t="s">
        <v>671</v>
      </c>
      <c r="BET267" s="110" t="s">
        <v>666</v>
      </c>
      <c r="BEU267" s="110" t="s">
        <v>671</v>
      </c>
      <c r="BEV267" s="110" t="s">
        <v>666</v>
      </c>
      <c r="BEW267" s="110" t="s">
        <v>671</v>
      </c>
      <c r="BEX267" s="110" t="s">
        <v>666</v>
      </c>
      <c r="BEY267" s="110" t="s">
        <v>671</v>
      </c>
      <c r="BEZ267" s="110" t="s">
        <v>666</v>
      </c>
      <c r="BFA267" s="110" t="s">
        <v>671</v>
      </c>
      <c r="BFB267" s="110" t="s">
        <v>666</v>
      </c>
      <c r="BFC267" s="110" t="s">
        <v>671</v>
      </c>
      <c r="BFD267" s="110" t="s">
        <v>666</v>
      </c>
      <c r="BFE267" s="110" t="s">
        <v>671</v>
      </c>
      <c r="BFF267" s="110" t="s">
        <v>666</v>
      </c>
      <c r="BFG267" s="110" t="s">
        <v>671</v>
      </c>
      <c r="BFH267" s="110" t="s">
        <v>666</v>
      </c>
      <c r="BFI267" s="110" t="s">
        <v>671</v>
      </c>
      <c r="BFJ267" s="110" t="s">
        <v>666</v>
      </c>
      <c r="BFK267" s="110" t="s">
        <v>671</v>
      </c>
      <c r="BFL267" s="110" t="s">
        <v>666</v>
      </c>
      <c r="BFM267" s="110" t="s">
        <v>671</v>
      </c>
      <c r="BFN267" s="110" t="s">
        <v>666</v>
      </c>
      <c r="BFO267" s="110" t="s">
        <v>671</v>
      </c>
      <c r="BFP267" s="110" t="s">
        <v>666</v>
      </c>
      <c r="BFQ267" s="110" t="s">
        <v>671</v>
      </c>
      <c r="BFR267" s="110" t="s">
        <v>666</v>
      </c>
      <c r="BFS267" s="110" t="s">
        <v>671</v>
      </c>
      <c r="BFT267" s="110" t="s">
        <v>666</v>
      </c>
      <c r="BFU267" s="110" t="s">
        <v>671</v>
      </c>
      <c r="BFV267" s="110" t="s">
        <v>666</v>
      </c>
      <c r="BFW267" s="110" t="s">
        <v>671</v>
      </c>
      <c r="BFX267" s="110" t="s">
        <v>666</v>
      </c>
      <c r="BFY267" s="110" t="s">
        <v>671</v>
      </c>
      <c r="BFZ267" s="110" t="s">
        <v>666</v>
      </c>
      <c r="BGA267" s="110" t="s">
        <v>671</v>
      </c>
      <c r="BGB267" s="110" t="s">
        <v>666</v>
      </c>
      <c r="BGC267" s="110" t="s">
        <v>671</v>
      </c>
      <c r="BGD267" s="110" t="s">
        <v>666</v>
      </c>
      <c r="BGE267" s="110" t="s">
        <v>671</v>
      </c>
      <c r="BGF267" s="110" t="s">
        <v>666</v>
      </c>
      <c r="BGG267" s="110" t="s">
        <v>671</v>
      </c>
      <c r="BGH267" s="110" t="s">
        <v>666</v>
      </c>
      <c r="BGI267" s="110" t="s">
        <v>671</v>
      </c>
      <c r="BGJ267" s="110" t="s">
        <v>666</v>
      </c>
      <c r="BGK267" s="110" t="s">
        <v>671</v>
      </c>
      <c r="BGL267" s="110" t="s">
        <v>666</v>
      </c>
      <c r="BGM267" s="110" t="s">
        <v>671</v>
      </c>
      <c r="BGN267" s="110" t="s">
        <v>666</v>
      </c>
      <c r="BGO267" s="110" t="s">
        <v>671</v>
      </c>
      <c r="BGP267" s="110" t="s">
        <v>666</v>
      </c>
      <c r="BGQ267" s="110" t="s">
        <v>671</v>
      </c>
      <c r="BGR267" s="110" t="s">
        <v>666</v>
      </c>
      <c r="BGS267" s="110" t="s">
        <v>671</v>
      </c>
      <c r="BGT267" s="110" t="s">
        <v>666</v>
      </c>
      <c r="BGU267" s="110" t="s">
        <v>671</v>
      </c>
      <c r="BGV267" s="110" t="s">
        <v>666</v>
      </c>
      <c r="BGW267" s="110" t="s">
        <v>671</v>
      </c>
      <c r="BGX267" s="110" t="s">
        <v>666</v>
      </c>
      <c r="BGY267" s="110" t="s">
        <v>671</v>
      </c>
      <c r="BGZ267" s="110" t="s">
        <v>666</v>
      </c>
      <c r="BHA267" s="110" t="s">
        <v>671</v>
      </c>
      <c r="BHB267" s="110" t="s">
        <v>666</v>
      </c>
      <c r="BHC267" s="110" t="s">
        <v>671</v>
      </c>
      <c r="BHD267" s="110" t="s">
        <v>666</v>
      </c>
      <c r="BHE267" s="110" t="s">
        <v>671</v>
      </c>
      <c r="BHF267" s="110" t="s">
        <v>666</v>
      </c>
      <c r="BHG267" s="110" t="s">
        <v>671</v>
      </c>
      <c r="BHH267" s="110" t="s">
        <v>666</v>
      </c>
      <c r="BHI267" s="110" t="s">
        <v>671</v>
      </c>
      <c r="BHJ267" s="110" t="s">
        <v>666</v>
      </c>
      <c r="BHK267" s="110" t="s">
        <v>671</v>
      </c>
      <c r="BHL267" s="110" t="s">
        <v>666</v>
      </c>
      <c r="BHM267" s="110" t="s">
        <v>671</v>
      </c>
      <c r="BHN267" s="110" t="s">
        <v>666</v>
      </c>
      <c r="BHO267" s="110" t="s">
        <v>671</v>
      </c>
      <c r="BHP267" s="110" t="s">
        <v>666</v>
      </c>
      <c r="BHQ267" s="110" t="s">
        <v>671</v>
      </c>
      <c r="BHR267" s="110" t="s">
        <v>666</v>
      </c>
      <c r="BHS267" s="110" t="s">
        <v>671</v>
      </c>
      <c r="BHT267" s="110" t="s">
        <v>666</v>
      </c>
      <c r="BHU267" s="110" t="s">
        <v>671</v>
      </c>
      <c r="BHV267" s="110" t="s">
        <v>666</v>
      </c>
      <c r="BHW267" s="110" t="s">
        <v>671</v>
      </c>
      <c r="BHX267" s="110" t="s">
        <v>666</v>
      </c>
      <c r="BHY267" s="110" t="s">
        <v>671</v>
      </c>
      <c r="BHZ267" s="110" t="s">
        <v>666</v>
      </c>
      <c r="BIA267" s="110" t="s">
        <v>671</v>
      </c>
      <c r="BIB267" s="110" t="s">
        <v>666</v>
      </c>
      <c r="BIC267" s="110" t="s">
        <v>671</v>
      </c>
      <c r="BID267" s="110" t="s">
        <v>666</v>
      </c>
      <c r="BIE267" s="110" t="s">
        <v>671</v>
      </c>
      <c r="BIF267" s="110" t="s">
        <v>666</v>
      </c>
      <c r="BIG267" s="110" t="s">
        <v>671</v>
      </c>
      <c r="BIH267" s="110" t="s">
        <v>666</v>
      </c>
      <c r="BII267" s="110" t="s">
        <v>671</v>
      </c>
      <c r="BIJ267" s="110" t="s">
        <v>666</v>
      </c>
      <c r="BIK267" s="110" t="s">
        <v>671</v>
      </c>
      <c r="BIL267" s="110" t="s">
        <v>666</v>
      </c>
      <c r="BIM267" s="110" t="s">
        <v>671</v>
      </c>
      <c r="BIN267" s="110" t="s">
        <v>666</v>
      </c>
      <c r="BIO267" s="110" t="s">
        <v>671</v>
      </c>
      <c r="BIP267" s="110" t="s">
        <v>666</v>
      </c>
      <c r="BIQ267" s="110" t="s">
        <v>671</v>
      </c>
      <c r="BIR267" s="110" t="s">
        <v>666</v>
      </c>
      <c r="BIS267" s="110" t="s">
        <v>671</v>
      </c>
      <c r="BIT267" s="110" t="s">
        <v>666</v>
      </c>
      <c r="BIU267" s="110" t="s">
        <v>671</v>
      </c>
      <c r="BIV267" s="110" t="s">
        <v>666</v>
      </c>
      <c r="BIW267" s="110" t="s">
        <v>671</v>
      </c>
      <c r="BIX267" s="110" t="s">
        <v>666</v>
      </c>
      <c r="BIY267" s="110" t="s">
        <v>671</v>
      </c>
      <c r="BIZ267" s="110" t="s">
        <v>666</v>
      </c>
      <c r="BJA267" s="110" t="s">
        <v>671</v>
      </c>
      <c r="BJB267" s="110" t="s">
        <v>666</v>
      </c>
      <c r="BJC267" s="110" t="s">
        <v>671</v>
      </c>
      <c r="BJD267" s="110" t="s">
        <v>666</v>
      </c>
      <c r="BJE267" s="110" t="s">
        <v>671</v>
      </c>
      <c r="BJF267" s="110" t="s">
        <v>666</v>
      </c>
      <c r="BJG267" s="110" t="s">
        <v>671</v>
      </c>
      <c r="BJH267" s="110" t="s">
        <v>666</v>
      </c>
      <c r="BJI267" s="110" t="s">
        <v>671</v>
      </c>
      <c r="BJJ267" s="110" t="s">
        <v>666</v>
      </c>
      <c r="BJK267" s="110" t="s">
        <v>671</v>
      </c>
      <c r="BJL267" s="110" t="s">
        <v>666</v>
      </c>
      <c r="BJM267" s="110" t="s">
        <v>671</v>
      </c>
      <c r="BJN267" s="110" t="s">
        <v>666</v>
      </c>
      <c r="BJO267" s="110" t="s">
        <v>671</v>
      </c>
      <c r="BJP267" s="110" t="s">
        <v>666</v>
      </c>
      <c r="BJQ267" s="110" t="s">
        <v>671</v>
      </c>
      <c r="BJR267" s="110" t="s">
        <v>666</v>
      </c>
      <c r="BJS267" s="110" t="s">
        <v>671</v>
      </c>
      <c r="BJT267" s="110" t="s">
        <v>666</v>
      </c>
      <c r="BJU267" s="110" t="s">
        <v>671</v>
      </c>
      <c r="BJV267" s="110" t="s">
        <v>666</v>
      </c>
      <c r="BJW267" s="110" t="s">
        <v>671</v>
      </c>
      <c r="BJX267" s="110" t="s">
        <v>666</v>
      </c>
      <c r="BJY267" s="110" t="s">
        <v>671</v>
      </c>
      <c r="BJZ267" s="110" t="s">
        <v>666</v>
      </c>
      <c r="BKA267" s="110" t="s">
        <v>671</v>
      </c>
      <c r="BKB267" s="110" t="s">
        <v>666</v>
      </c>
      <c r="BKC267" s="110" t="s">
        <v>671</v>
      </c>
      <c r="BKD267" s="110" t="s">
        <v>666</v>
      </c>
      <c r="BKE267" s="110" t="s">
        <v>671</v>
      </c>
      <c r="BKF267" s="110" t="s">
        <v>666</v>
      </c>
      <c r="BKG267" s="110" t="s">
        <v>671</v>
      </c>
      <c r="BKH267" s="110" t="s">
        <v>666</v>
      </c>
      <c r="BKI267" s="110" t="s">
        <v>671</v>
      </c>
      <c r="BKJ267" s="110" t="s">
        <v>666</v>
      </c>
      <c r="BKK267" s="110" t="s">
        <v>671</v>
      </c>
      <c r="BKL267" s="110" t="s">
        <v>666</v>
      </c>
      <c r="BKM267" s="110" t="s">
        <v>671</v>
      </c>
      <c r="BKN267" s="110" t="s">
        <v>666</v>
      </c>
      <c r="BKO267" s="110" t="s">
        <v>671</v>
      </c>
      <c r="BKP267" s="110" t="s">
        <v>666</v>
      </c>
      <c r="BKQ267" s="110" t="s">
        <v>671</v>
      </c>
      <c r="BKR267" s="110" t="s">
        <v>666</v>
      </c>
      <c r="BKS267" s="110" t="s">
        <v>671</v>
      </c>
      <c r="BKT267" s="110" t="s">
        <v>666</v>
      </c>
      <c r="BKU267" s="110" t="s">
        <v>671</v>
      </c>
      <c r="BKV267" s="110" t="s">
        <v>666</v>
      </c>
      <c r="BKW267" s="110" t="s">
        <v>671</v>
      </c>
      <c r="BKX267" s="110" t="s">
        <v>666</v>
      </c>
      <c r="BKY267" s="110" t="s">
        <v>671</v>
      </c>
      <c r="BKZ267" s="110" t="s">
        <v>666</v>
      </c>
      <c r="BLA267" s="110" t="s">
        <v>671</v>
      </c>
      <c r="BLB267" s="110" t="s">
        <v>666</v>
      </c>
      <c r="BLC267" s="110" t="s">
        <v>671</v>
      </c>
      <c r="BLD267" s="110" t="s">
        <v>666</v>
      </c>
      <c r="BLE267" s="110" t="s">
        <v>671</v>
      </c>
      <c r="BLF267" s="110" t="s">
        <v>666</v>
      </c>
      <c r="BLG267" s="110" t="s">
        <v>671</v>
      </c>
      <c r="BLH267" s="110" t="s">
        <v>666</v>
      </c>
      <c r="BLI267" s="110" t="s">
        <v>671</v>
      </c>
      <c r="BLJ267" s="110" t="s">
        <v>666</v>
      </c>
      <c r="BLK267" s="110" t="s">
        <v>671</v>
      </c>
      <c r="BLL267" s="110" t="s">
        <v>666</v>
      </c>
      <c r="BLM267" s="110" t="s">
        <v>671</v>
      </c>
      <c r="BLN267" s="110" t="s">
        <v>666</v>
      </c>
      <c r="BLO267" s="110" t="s">
        <v>671</v>
      </c>
      <c r="BLP267" s="110" t="s">
        <v>666</v>
      </c>
      <c r="BLQ267" s="110" t="s">
        <v>671</v>
      </c>
      <c r="BLR267" s="110" t="s">
        <v>666</v>
      </c>
      <c r="BLS267" s="110" t="s">
        <v>671</v>
      </c>
      <c r="BLT267" s="110" t="s">
        <v>666</v>
      </c>
      <c r="BLU267" s="110" t="s">
        <v>671</v>
      </c>
      <c r="BLV267" s="110" t="s">
        <v>666</v>
      </c>
      <c r="BLW267" s="110" t="s">
        <v>671</v>
      </c>
      <c r="BLX267" s="110" t="s">
        <v>666</v>
      </c>
      <c r="BLY267" s="110" t="s">
        <v>671</v>
      </c>
      <c r="BLZ267" s="110" t="s">
        <v>666</v>
      </c>
      <c r="BMA267" s="110" t="s">
        <v>671</v>
      </c>
      <c r="BMB267" s="110" t="s">
        <v>666</v>
      </c>
      <c r="BMC267" s="110" t="s">
        <v>671</v>
      </c>
      <c r="BMD267" s="110" t="s">
        <v>666</v>
      </c>
      <c r="BME267" s="110" t="s">
        <v>671</v>
      </c>
      <c r="BMF267" s="110" t="s">
        <v>666</v>
      </c>
      <c r="BMG267" s="110" t="s">
        <v>671</v>
      </c>
      <c r="BMH267" s="110" t="s">
        <v>666</v>
      </c>
      <c r="BMI267" s="110" t="s">
        <v>671</v>
      </c>
      <c r="BMJ267" s="110" t="s">
        <v>666</v>
      </c>
      <c r="BMK267" s="110" t="s">
        <v>671</v>
      </c>
      <c r="BML267" s="110" t="s">
        <v>666</v>
      </c>
      <c r="BMM267" s="110" t="s">
        <v>671</v>
      </c>
      <c r="BMN267" s="110" t="s">
        <v>666</v>
      </c>
      <c r="BMO267" s="110" t="s">
        <v>671</v>
      </c>
      <c r="BMP267" s="110" t="s">
        <v>666</v>
      </c>
      <c r="BMQ267" s="110" t="s">
        <v>671</v>
      </c>
      <c r="BMR267" s="110" t="s">
        <v>666</v>
      </c>
      <c r="BMS267" s="110" t="s">
        <v>671</v>
      </c>
      <c r="BMT267" s="110" t="s">
        <v>666</v>
      </c>
      <c r="BMU267" s="110" t="s">
        <v>671</v>
      </c>
      <c r="BMV267" s="110" t="s">
        <v>666</v>
      </c>
      <c r="BMW267" s="110" t="s">
        <v>671</v>
      </c>
      <c r="BMX267" s="110" t="s">
        <v>666</v>
      </c>
      <c r="BMY267" s="110" t="s">
        <v>671</v>
      </c>
      <c r="BMZ267" s="110" t="s">
        <v>666</v>
      </c>
      <c r="BNA267" s="110" t="s">
        <v>671</v>
      </c>
      <c r="BNB267" s="110" t="s">
        <v>666</v>
      </c>
      <c r="BNC267" s="110" t="s">
        <v>671</v>
      </c>
      <c r="BND267" s="110" t="s">
        <v>666</v>
      </c>
      <c r="BNE267" s="110" t="s">
        <v>671</v>
      </c>
      <c r="BNF267" s="110" t="s">
        <v>666</v>
      </c>
      <c r="BNG267" s="110" t="s">
        <v>671</v>
      </c>
      <c r="BNH267" s="110" t="s">
        <v>666</v>
      </c>
      <c r="BNI267" s="110" t="s">
        <v>671</v>
      </c>
      <c r="BNJ267" s="110" t="s">
        <v>666</v>
      </c>
      <c r="BNK267" s="110" t="s">
        <v>671</v>
      </c>
      <c r="BNL267" s="110" t="s">
        <v>666</v>
      </c>
      <c r="BNM267" s="110" t="s">
        <v>671</v>
      </c>
      <c r="BNN267" s="110" t="s">
        <v>666</v>
      </c>
      <c r="BNO267" s="110" t="s">
        <v>671</v>
      </c>
      <c r="BNP267" s="110" t="s">
        <v>666</v>
      </c>
      <c r="BNQ267" s="110" t="s">
        <v>671</v>
      </c>
      <c r="BNR267" s="110" t="s">
        <v>666</v>
      </c>
      <c r="BNS267" s="110" t="s">
        <v>671</v>
      </c>
      <c r="BNT267" s="110" t="s">
        <v>666</v>
      </c>
      <c r="BNU267" s="110" t="s">
        <v>671</v>
      </c>
      <c r="BNV267" s="110" t="s">
        <v>666</v>
      </c>
      <c r="BNW267" s="110" t="s">
        <v>671</v>
      </c>
      <c r="BNX267" s="110" t="s">
        <v>666</v>
      </c>
      <c r="BNY267" s="110" t="s">
        <v>671</v>
      </c>
      <c r="BNZ267" s="110" t="s">
        <v>666</v>
      </c>
      <c r="BOA267" s="110" t="s">
        <v>671</v>
      </c>
      <c r="BOB267" s="110" t="s">
        <v>666</v>
      </c>
      <c r="BOC267" s="110" t="s">
        <v>671</v>
      </c>
      <c r="BOD267" s="110" t="s">
        <v>666</v>
      </c>
      <c r="BOE267" s="110" t="s">
        <v>671</v>
      </c>
      <c r="BOF267" s="110" t="s">
        <v>666</v>
      </c>
      <c r="BOG267" s="110" t="s">
        <v>671</v>
      </c>
      <c r="BOH267" s="110" t="s">
        <v>666</v>
      </c>
      <c r="BOI267" s="110" t="s">
        <v>671</v>
      </c>
      <c r="BOJ267" s="110" t="s">
        <v>666</v>
      </c>
      <c r="BOK267" s="110" t="s">
        <v>671</v>
      </c>
      <c r="BOL267" s="110" t="s">
        <v>666</v>
      </c>
      <c r="BOM267" s="110" t="s">
        <v>671</v>
      </c>
      <c r="BON267" s="110" t="s">
        <v>666</v>
      </c>
      <c r="BOO267" s="110" t="s">
        <v>671</v>
      </c>
      <c r="BOP267" s="110" t="s">
        <v>666</v>
      </c>
      <c r="BOQ267" s="110" t="s">
        <v>671</v>
      </c>
      <c r="BOR267" s="110" t="s">
        <v>666</v>
      </c>
      <c r="BOS267" s="110" t="s">
        <v>671</v>
      </c>
      <c r="BOT267" s="110" t="s">
        <v>666</v>
      </c>
      <c r="BOU267" s="110" t="s">
        <v>671</v>
      </c>
      <c r="BOV267" s="110" t="s">
        <v>666</v>
      </c>
      <c r="BOW267" s="110" t="s">
        <v>671</v>
      </c>
      <c r="BOX267" s="110" t="s">
        <v>666</v>
      </c>
      <c r="BOY267" s="110" t="s">
        <v>671</v>
      </c>
      <c r="BOZ267" s="110" t="s">
        <v>666</v>
      </c>
      <c r="BPA267" s="110" t="s">
        <v>671</v>
      </c>
      <c r="BPB267" s="110" t="s">
        <v>666</v>
      </c>
      <c r="BPC267" s="110" t="s">
        <v>671</v>
      </c>
      <c r="BPD267" s="110" t="s">
        <v>666</v>
      </c>
      <c r="BPE267" s="110" t="s">
        <v>671</v>
      </c>
      <c r="BPF267" s="110" t="s">
        <v>666</v>
      </c>
      <c r="BPG267" s="110" t="s">
        <v>671</v>
      </c>
      <c r="BPH267" s="110" t="s">
        <v>666</v>
      </c>
      <c r="BPI267" s="110" t="s">
        <v>671</v>
      </c>
      <c r="BPJ267" s="110" t="s">
        <v>666</v>
      </c>
      <c r="BPK267" s="110" t="s">
        <v>671</v>
      </c>
      <c r="BPL267" s="110" t="s">
        <v>666</v>
      </c>
      <c r="BPM267" s="110" t="s">
        <v>671</v>
      </c>
      <c r="BPN267" s="110" t="s">
        <v>666</v>
      </c>
      <c r="BPO267" s="110" t="s">
        <v>671</v>
      </c>
      <c r="BPP267" s="110" t="s">
        <v>666</v>
      </c>
      <c r="BPQ267" s="110" t="s">
        <v>671</v>
      </c>
      <c r="BPR267" s="110" t="s">
        <v>666</v>
      </c>
      <c r="BPS267" s="110" t="s">
        <v>671</v>
      </c>
      <c r="BPT267" s="110" t="s">
        <v>666</v>
      </c>
      <c r="BPU267" s="110" t="s">
        <v>671</v>
      </c>
      <c r="BPV267" s="110" t="s">
        <v>666</v>
      </c>
      <c r="BPW267" s="110" t="s">
        <v>671</v>
      </c>
      <c r="BPX267" s="110" t="s">
        <v>666</v>
      </c>
      <c r="BPY267" s="110" t="s">
        <v>671</v>
      </c>
      <c r="BPZ267" s="110" t="s">
        <v>666</v>
      </c>
      <c r="BQA267" s="110" t="s">
        <v>671</v>
      </c>
      <c r="BQB267" s="110" t="s">
        <v>666</v>
      </c>
      <c r="BQC267" s="110" t="s">
        <v>671</v>
      </c>
      <c r="BQD267" s="110" t="s">
        <v>666</v>
      </c>
      <c r="BQE267" s="110" t="s">
        <v>671</v>
      </c>
      <c r="BQF267" s="110" t="s">
        <v>666</v>
      </c>
      <c r="BQG267" s="110" t="s">
        <v>671</v>
      </c>
      <c r="BQH267" s="110" t="s">
        <v>666</v>
      </c>
      <c r="BQI267" s="110" t="s">
        <v>671</v>
      </c>
      <c r="BQJ267" s="110" t="s">
        <v>666</v>
      </c>
      <c r="BQK267" s="110" t="s">
        <v>671</v>
      </c>
      <c r="BQL267" s="110" t="s">
        <v>666</v>
      </c>
      <c r="BQM267" s="110" t="s">
        <v>671</v>
      </c>
      <c r="BQN267" s="110" t="s">
        <v>666</v>
      </c>
      <c r="BQO267" s="110" t="s">
        <v>671</v>
      </c>
      <c r="BQP267" s="110" t="s">
        <v>666</v>
      </c>
      <c r="BQQ267" s="110" t="s">
        <v>671</v>
      </c>
      <c r="BQR267" s="110" t="s">
        <v>666</v>
      </c>
      <c r="BQS267" s="110" t="s">
        <v>671</v>
      </c>
      <c r="BQT267" s="110" t="s">
        <v>666</v>
      </c>
      <c r="BQU267" s="110" t="s">
        <v>671</v>
      </c>
      <c r="BQV267" s="110" t="s">
        <v>666</v>
      </c>
      <c r="BQW267" s="110" t="s">
        <v>671</v>
      </c>
      <c r="BQX267" s="110" t="s">
        <v>666</v>
      </c>
      <c r="BQY267" s="110" t="s">
        <v>671</v>
      </c>
      <c r="BQZ267" s="110" t="s">
        <v>666</v>
      </c>
      <c r="BRA267" s="110" t="s">
        <v>671</v>
      </c>
      <c r="BRB267" s="110" t="s">
        <v>666</v>
      </c>
      <c r="BRC267" s="110" t="s">
        <v>671</v>
      </c>
      <c r="BRD267" s="110" t="s">
        <v>666</v>
      </c>
      <c r="BRE267" s="110" t="s">
        <v>671</v>
      </c>
      <c r="BRF267" s="110" t="s">
        <v>666</v>
      </c>
      <c r="BRG267" s="110" t="s">
        <v>671</v>
      </c>
      <c r="BRH267" s="110" t="s">
        <v>666</v>
      </c>
      <c r="BRI267" s="110" t="s">
        <v>671</v>
      </c>
      <c r="BRJ267" s="110" t="s">
        <v>666</v>
      </c>
      <c r="BRK267" s="110" t="s">
        <v>671</v>
      </c>
      <c r="BRL267" s="110" t="s">
        <v>666</v>
      </c>
      <c r="BRM267" s="110" t="s">
        <v>671</v>
      </c>
      <c r="BRN267" s="110" t="s">
        <v>666</v>
      </c>
      <c r="BRO267" s="110" t="s">
        <v>671</v>
      </c>
      <c r="BRP267" s="110" t="s">
        <v>666</v>
      </c>
      <c r="BRQ267" s="110" t="s">
        <v>671</v>
      </c>
      <c r="BRR267" s="110" t="s">
        <v>666</v>
      </c>
      <c r="BRS267" s="110" t="s">
        <v>671</v>
      </c>
      <c r="BRT267" s="110" t="s">
        <v>666</v>
      </c>
      <c r="BRU267" s="110" t="s">
        <v>671</v>
      </c>
      <c r="BRV267" s="110" t="s">
        <v>666</v>
      </c>
      <c r="BRW267" s="110" t="s">
        <v>671</v>
      </c>
      <c r="BRX267" s="110" t="s">
        <v>666</v>
      </c>
      <c r="BRY267" s="110" t="s">
        <v>671</v>
      </c>
      <c r="BRZ267" s="110" t="s">
        <v>666</v>
      </c>
      <c r="BSA267" s="110" t="s">
        <v>671</v>
      </c>
      <c r="BSB267" s="110" t="s">
        <v>666</v>
      </c>
      <c r="BSC267" s="110" t="s">
        <v>671</v>
      </c>
      <c r="BSD267" s="110" t="s">
        <v>666</v>
      </c>
      <c r="BSE267" s="110" t="s">
        <v>671</v>
      </c>
      <c r="BSF267" s="110" t="s">
        <v>666</v>
      </c>
      <c r="BSG267" s="110" t="s">
        <v>671</v>
      </c>
      <c r="BSH267" s="110" t="s">
        <v>666</v>
      </c>
      <c r="BSI267" s="110" t="s">
        <v>671</v>
      </c>
      <c r="BSJ267" s="110" t="s">
        <v>666</v>
      </c>
      <c r="BSK267" s="110" t="s">
        <v>671</v>
      </c>
      <c r="BSL267" s="110" t="s">
        <v>666</v>
      </c>
      <c r="BSM267" s="110" t="s">
        <v>671</v>
      </c>
      <c r="BSN267" s="110" t="s">
        <v>666</v>
      </c>
      <c r="BSO267" s="110" t="s">
        <v>671</v>
      </c>
      <c r="BSP267" s="110" t="s">
        <v>666</v>
      </c>
      <c r="BSQ267" s="110" t="s">
        <v>671</v>
      </c>
      <c r="BSR267" s="110" t="s">
        <v>666</v>
      </c>
      <c r="BSS267" s="110" t="s">
        <v>671</v>
      </c>
      <c r="BST267" s="110" t="s">
        <v>666</v>
      </c>
      <c r="BSU267" s="110" t="s">
        <v>671</v>
      </c>
      <c r="BSV267" s="110" t="s">
        <v>666</v>
      </c>
      <c r="BSW267" s="110" t="s">
        <v>671</v>
      </c>
      <c r="BSX267" s="110" t="s">
        <v>666</v>
      </c>
      <c r="BSY267" s="110" t="s">
        <v>671</v>
      </c>
      <c r="BSZ267" s="110" t="s">
        <v>666</v>
      </c>
      <c r="BTA267" s="110" t="s">
        <v>671</v>
      </c>
      <c r="BTB267" s="110" t="s">
        <v>666</v>
      </c>
      <c r="BTC267" s="110" t="s">
        <v>671</v>
      </c>
      <c r="BTD267" s="110" t="s">
        <v>666</v>
      </c>
      <c r="BTE267" s="110" t="s">
        <v>671</v>
      </c>
      <c r="BTF267" s="110" t="s">
        <v>666</v>
      </c>
      <c r="BTG267" s="110" t="s">
        <v>671</v>
      </c>
      <c r="BTH267" s="110" t="s">
        <v>666</v>
      </c>
      <c r="BTI267" s="110" t="s">
        <v>671</v>
      </c>
      <c r="BTJ267" s="110" t="s">
        <v>666</v>
      </c>
      <c r="BTK267" s="110" t="s">
        <v>671</v>
      </c>
      <c r="BTL267" s="110" t="s">
        <v>666</v>
      </c>
      <c r="BTM267" s="110" t="s">
        <v>671</v>
      </c>
      <c r="BTN267" s="110" t="s">
        <v>666</v>
      </c>
      <c r="BTO267" s="110" t="s">
        <v>671</v>
      </c>
      <c r="BTP267" s="110" t="s">
        <v>666</v>
      </c>
      <c r="BTQ267" s="110" t="s">
        <v>671</v>
      </c>
      <c r="BTR267" s="110" t="s">
        <v>666</v>
      </c>
      <c r="BTS267" s="110" t="s">
        <v>671</v>
      </c>
      <c r="BTT267" s="110" t="s">
        <v>666</v>
      </c>
      <c r="BTU267" s="110" t="s">
        <v>671</v>
      </c>
      <c r="BTV267" s="110" t="s">
        <v>666</v>
      </c>
      <c r="BTW267" s="110" t="s">
        <v>671</v>
      </c>
      <c r="BTX267" s="110" t="s">
        <v>666</v>
      </c>
      <c r="BTY267" s="110" t="s">
        <v>671</v>
      </c>
      <c r="BTZ267" s="110" t="s">
        <v>666</v>
      </c>
      <c r="BUA267" s="110" t="s">
        <v>671</v>
      </c>
      <c r="BUB267" s="110" t="s">
        <v>666</v>
      </c>
      <c r="BUC267" s="110" t="s">
        <v>671</v>
      </c>
      <c r="BUD267" s="110" t="s">
        <v>666</v>
      </c>
      <c r="BUE267" s="110" t="s">
        <v>671</v>
      </c>
      <c r="BUF267" s="110" t="s">
        <v>666</v>
      </c>
      <c r="BUG267" s="110" t="s">
        <v>671</v>
      </c>
      <c r="BUH267" s="110" t="s">
        <v>666</v>
      </c>
      <c r="BUI267" s="110" t="s">
        <v>671</v>
      </c>
      <c r="BUJ267" s="110" t="s">
        <v>666</v>
      </c>
      <c r="BUK267" s="110" t="s">
        <v>671</v>
      </c>
      <c r="BUL267" s="110" t="s">
        <v>666</v>
      </c>
      <c r="BUM267" s="110" t="s">
        <v>671</v>
      </c>
      <c r="BUN267" s="110" t="s">
        <v>666</v>
      </c>
      <c r="BUO267" s="110" t="s">
        <v>671</v>
      </c>
      <c r="BUP267" s="110" t="s">
        <v>666</v>
      </c>
      <c r="BUQ267" s="110" t="s">
        <v>671</v>
      </c>
      <c r="BUR267" s="110" t="s">
        <v>666</v>
      </c>
      <c r="BUS267" s="110" t="s">
        <v>671</v>
      </c>
      <c r="BUT267" s="110" t="s">
        <v>666</v>
      </c>
      <c r="BUU267" s="110" t="s">
        <v>671</v>
      </c>
      <c r="BUV267" s="110" t="s">
        <v>666</v>
      </c>
      <c r="BUW267" s="110" t="s">
        <v>671</v>
      </c>
      <c r="BUX267" s="110" t="s">
        <v>666</v>
      </c>
      <c r="BUY267" s="110" t="s">
        <v>671</v>
      </c>
      <c r="BUZ267" s="110" t="s">
        <v>666</v>
      </c>
      <c r="BVA267" s="110" t="s">
        <v>671</v>
      </c>
      <c r="BVB267" s="110" t="s">
        <v>666</v>
      </c>
      <c r="BVC267" s="110" t="s">
        <v>671</v>
      </c>
      <c r="BVD267" s="110" t="s">
        <v>666</v>
      </c>
      <c r="BVE267" s="110" t="s">
        <v>671</v>
      </c>
      <c r="BVF267" s="110" t="s">
        <v>666</v>
      </c>
      <c r="BVG267" s="110" t="s">
        <v>671</v>
      </c>
      <c r="BVH267" s="110" t="s">
        <v>666</v>
      </c>
      <c r="BVI267" s="110" t="s">
        <v>671</v>
      </c>
      <c r="BVJ267" s="110" t="s">
        <v>666</v>
      </c>
      <c r="BVK267" s="110" t="s">
        <v>671</v>
      </c>
      <c r="BVL267" s="110" t="s">
        <v>666</v>
      </c>
      <c r="BVM267" s="110" t="s">
        <v>671</v>
      </c>
      <c r="BVN267" s="110" t="s">
        <v>666</v>
      </c>
      <c r="BVO267" s="110" t="s">
        <v>671</v>
      </c>
      <c r="BVP267" s="110" t="s">
        <v>666</v>
      </c>
      <c r="BVQ267" s="110" t="s">
        <v>671</v>
      </c>
      <c r="BVR267" s="110" t="s">
        <v>666</v>
      </c>
      <c r="BVS267" s="110" t="s">
        <v>671</v>
      </c>
      <c r="BVT267" s="110" t="s">
        <v>666</v>
      </c>
      <c r="BVU267" s="110" t="s">
        <v>671</v>
      </c>
      <c r="BVV267" s="110" t="s">
        <v>666</v>
      </c>
      <c r="BVW267" s="110" t="s">
        <v>671</v>
      </c>
      <c r="BVX267" s="110" t="s">
        <v>666</v>
      </c>
      <c r="BVY267" s="110" t="s">
        <v>671</v>
      </c>
      <c r="BVZ267" s="110" t="s">
        <v>666</v>
      </c>
      <c r="BWA267" s="110" t="s">
        <v>671</v>
      </c>
      <c r="BWB267" s="110" t="s">
        <v>666</v>
      </c>
      <c r="BWC267" s="110" t="s">
        <v>671</v>
      </c>
      <c r="BWD267" s="110" t="s">
        <v>666</v>
      </c>
      <c r="BWE267" s="110" t="s">
        <v>671</v>
      </c>
      <c r="BWF267" s="110" t="s">
        <v>666</v>
      </c>
      <c r="BWG267" s="110" t="s">
        <v>671</v>
      </c>
      <c r="BWH267" s="110" t="s">
        <v>666</v>
      </c>
      <c r="BWI267" s="110" t="s">
        <v>671</v>
      </c>
      <c r="BWJ267" s="110" t="s">
        <v>666</v>
      </c>
      <c r="BWK267" s="110" t="s">
        <v>671</v>
      </c>
      <c r="BWL267" s="110" t="s">
        <v>666</v>
      </c>
      <c r="BWM267" s="110" t="s">
        <v>671</v>
      </c>
      <c r="BWN267" s="110" t="s">
        <v>666</v>
      </c>
      <c r="BWO267" s="110" t="s">
        <v>671</v>
      </c>
      <c r="BWP267" s="110" t="s">
        <v>666</v>
      </c>
      <c r="BWQ267" s="110" t="s">
        <v>671</v>
      </c>
      <c r="BWR267" s="110" t="s">
        <v>666</v>
      </c>
      <c r="BWS267" s="110" t="s">
        <v>671</v>
      </c>
      <c r="BWT267" s="110" t="s">
        <v>666</v>
      </c>
      <c r="BWU267" s="110" t="s">
        <v>671</v>
      </c>
      <c r="BWV267" s="110" t="s">
        <v>666</v>
      </c>
      <c r="BWW267" s="110" t="s">
        <v>671</v>
      </c>
      <c r="BWX267" s="110" t="s">
        <v>666</v>
      </c>
      <c r="BWY267" s="110" t="s">
        <v>671</v>
      </c>
      <c r="BWZ267" s="110" t="s">
        <v>666</v>
      </c>
      <c r="BXA267" s="110" t="s">
        <v>671</v>
      </c>
      <c r="BXB267" s="110" t="s">
        <v>666</v>
      </c>
      <c r="BXC267" s="110" t="s">
        <v>671</v>
      </c>
      <c r="BXD267" s="110" t="s">
        <v>666</v>
      </c>
      <c r="BXE267" s="110" t="s">
        <v>671</v>
      </c>
      <c r="BXF267" s="110" t="s">
        <v>666</v>
      </c>
      <c r="BXG267" s="110" t="s">
        <v>671</v>
      </c>
      <c r="BXH267" s="110" t="s">
        <v>666</v>
      </c>
      <c r="BXI267" s="110" t="s">
        <v>671</v>
      </c>
      <c r="BXJ267" s="110" t="s">
        <v>666</v>
      </c>
      <c r="BXK267" s="110" t="s">
        <v>671</v>
      </c>
      <c r="BXL267" s="110" t="s">
        <v>666</v>
      </c>
      <c r="BXM267" s="110" t="s">
        <v>671</v>
      </c>
      <c r="BXN267" s="110" t="s">
        <v>666</v>
      </c>
      <c r="BXO267" s="110" t="s">
        <v>671</v>
      </c>
      <c r="BXP267" s="110" t="s">
        <v>666</v>
      </c>
      <c r="BXQ267" s="110" t="s">
        <v>671</v>
      </c>
      <c r="BXR267" s="110" t="s">
        <v>666</v>
      </c>
      <c r="BXS267" s="110" t="s">
        <v>671</v>
      </c>
      <c r="BXT267" s="110" t="s">
        <v>666</v>
      </c>
      <c r="BXU267" s="110" t="s">
        <v>671</v>
      </c>
      <c r="BXV267" s="110" t="s">
        <v>666</v>
      </c>
      <c r="BXW267" s="110" t="s">
        <v>671</v>
      </c>
      <c r="BXX267" s="110" t="s">
        <v>666</v>
      </c>
      <c r="BXY267" s="110" t="s">
        <v>671</v>
      </c>
      <c r="BXZ267" s="110" t="s">
        <v>666</v>
      </c>
      <c r="BYA267" s="110" t="s">
        <v>671</v>
      </c>
      <c r="BYB267" s="110" t="s">
        <v>666</v>
      </c>
      <c r="BYC267" s="110" t="s">
        <v>671</v>
      </c>
      <c r="BYD267" s="110" t="s">
        <v>666</v>
      </c>
      <c r="BYE267" s="110" t="s">
        <v>671</v>
      </c>
      <c r="BYF267" s="110" t="s">
        <v>666</v>
      </c>
      <c r="BYG267" s="110" t="s">
        <v>671</v>
      </c>
      <c r="BYH267" s="110" t="s">
        <v>666</v>
      </c>
      <c r="BYI267" s="110" t="s">
        <v>671</v>
      </c>
      <c r="BYJ267" s="110" t="s">
        <v>666</v>
      </c>
      <c r="BYK267" s="110" t="s">
        <v>671</v>
      </c>
      <c r="BYL267" s="110" t="s">
        <v>666</v>
      </c>
      <c r="BYM267" s="110" t="s">
        <v>671</v>
      </c>
      <c r="BYN267" s="110" t="s">
        <v>666</v>
      </c>
      <c r="BYO267" s="110" t="s">
        <v>671</v>
      </c>
      <c r="BYP267" s="110" t="s">
        <v>666</v>
      </c>
      <c r="BYQ267" s="110" t="s">
        <v>671</v>
      </c>
      <c r="BYR267" s="110" t="s">
        <v>666</v>
      </c>
      <c r="BYS267" s="110" t="s">
        <v>671</v>
      </c>
      <c r="BYT267" s="110" t="s">
        <v>666</v>
      </c>
      <c r="BYU267" s="110" t="s">
        <v>671</v>
      </c>
      <c r="BYV267" s="110" t="s">
        <v>666</v>
      </c>
      <c r="BYW267" s="110" t="s">
        <v>671</v>
      </c>
      <c r="BYX267" s="110" t="s">
        <v>666</v>
      </c>
      <c r="BYY267" s="110" t="s">
        <v>671</v>
      </c>
      <c r="BYZ267" s="110" t="s">
        <v>666</v>
      </c>
      <c r="BZA267" s="110" t="s">
        <v>671</v>
      </c>
      <c r="BZB267" s="110" t="s">
        <v>666</v>
      </c>
      <c r="BZC267" s="110" t="s">
        <v>671</v>
      </c>
      <c r="BZD267" s="110" t="s">
        <v>666</v>
      </c>
      <c r="BZE267" s="110" t="s">
        <v>671</v>
      </c>
      <c r="BZF267" s="110" t="s">
        <v>666</v>
      </c>
      <c r="BZG267" s="110" t="s">
        <v>671</v>
      </c>
      <c r="BZH267" s="110" t="s">
        <v>666</v>
      </c>
      <c r="BZI267" s="110" t="s">
        <v>671</v>
      </c>
      <c r="BZJ267" s="110" t="s">
        <v>666</v>
      </c>
      <c r="BZK267" s="110" t="s">
        <v>671</v>
      </c>
      <c r="BZL267" s="110" t="s">
        <v>666</v>
      </c>
      <c r="BZM267" s="110" t="s">
        <v>671</v>
      </c>
      <c r="BZN267" s="110" t="s">
        <v>666</v>
      </c>
      <c r="BZO267" s="110" t="s">
        <v>671</v>
      </c>
      <c r="BZP267" s="110" t="s">
        <v>666</v>
      </c>
      <c r="BZQ267" s="110" t="s">
        <v>671</v>
      </c>
      <c r="BZR267" s="110" t="s">
        <v>666</v>
      </c>
      <c r="BZS267" s="110" t="s">
        <v>671</v>
      </c>
      <c r="BZT267" s="110" t="s">
        <v>666</v>
      </c>
      <c r="BZU267" s="110" t="s">
        <v>671</v>
      </c>
      <c r="BZV267" s="110" t="s">
        <v>666</v>
      </c>
      <c r="BZW267" s="110" t="s">
        <v>671</v>
      </c>
      <c r="BZX267" s="110" t="s">
        <v>666</v>
      </c>
      <c r="BZY267" s="110" t="s">
        <v>671</v>
      </c>
      <c r="BZZ267" s="110" t="s">
        <v>666</v>
      </c>
      <c r="CAA267" s="110" t="s">
        <v>671</v>
      </c>
      <c r="CAB267" s="110" t="s">
        <v>666</v>
      </c>
      <c r="CAC267" s="110" t="s">
        <v>671</v>
      </c>
      <c r="CAD267" s="110" t="s">
        <v>666</v>
      </c>
      <c r="CAE267" s="110" t="s">
        <v>671</v>
      </c>
      <c r="CAF267" s="110" t="s">
        <v>666</v>
      </c>
      <c r="CAG267" s="110" t="s">
        <v>671</v>
      </c>
      <c r="CAH267" s="110" t="s">
        <v>666</v>
      </c>
      <c r="CAI267" s="110" t="s">
        <v>671</v>
      </c>
      <c r="CAJ267" s="110" t="s">
        <v>666</v>
      </c>
      <c r="CAK267" s="110" t="s">
        <v>671</v>
      </c>
      <c r="CAL267" s="110" t="s">
        <v>666</v>
      </c>
      <c r="CAM267" s="110" t="s">
        <v>671</v>
      </c>
      <c r="CAN267" s="110" t="s">
        <v>666</v>
      </c>
      <c r="CAO267" s="110" t="s">
        <v>671</v>
      </c>
      <c r="CAP267" s="110" t="s">
        <v>666</v>
      </c>
      <c r="CAQ267" s="110" t="s">
        <v>671</v>
      </c>
      <c r="CAR267" s="110" t="s">
        <v>666</v>
      </c>
      <c r="CAS267" s="110" t="s">
        <v>671</v>
      </c>
      <c r="CAT267" s="110" t="s">
        <v>666</v>
      </c>
      <c r="CAU267" s="110" t="s">
        <v>671</v>
      </c>
      <c r="CAV267" s="110" t="s">
        <v>666</v>
      </c>
      <c r="CAW267" s="110" t="s">
        <v>671</v>
      </c>
      <c r="CAX267" s="110" t="s">
        <v>666</v>
      </c>
      <c r="CAY267" s="110" t="s">
        <v>671</v>
      </c>
      <c r="CAZ267" s="110" t="s">
        <v>666</v>
      </c>
      <c r="CBA267" s="110" t="s">
        <v>671</v>
      </c>
      <c r="CBB267" s="110" t="s">
        <v>666</v>
      </c>
      <c r="CBC267" s="110" t="s">
        <v>671</v>
      </c>
      <c r="CBD267" s="110" t="s">
        <v>666</v>
      </c>
      <c r="CBE267" s="110" t="s">
        <v>671</v>
      </c>
      <c r="CBF267" s="110" t="s">
        <v>666</v>
      </c>
      <c r="CBG267" s="110" t="s">
        <v>671</v>
      </c>
      <c r="CBH267" s="110" t="s">
        <v>666</v>
      </c>
      <c r="CBI267" s="110" t="s">
        <v>671</v>
      </c>
      <c r="CBJ267" s="110" t="s">
        <v>666</v>
      </c>
      <c r="CBK267" s="110" t="s">
        <v>671</v>
      </c>
      <c r="CBL267" s="110" t="s">
        <v>666</v>
      </c>
      <c r="CBM267" s="110" t="s">
        <v>671</v>
      </c>
      <c r="CBN267" s="110" t="s">
        <v>666</v>
      </c>
      <c r="CBO267" s="110" t="s">
        <v>671</v>
      </c>
      <c r="CBP267" s="110" t="s">
        <v>666</v>
      </c>
      <c r="CBQ267" s="110" t="s">
        <v>671</v>
      </c>
      <c r="CBR267" s="110" t="s">
        <v>666</v>
      </c>
      <c r="CBS267" s="110" t="s">
        <v>671</v>
      </c>
      <c r="CBT267" s="110" t="s">
        <v>666</v>
      </c>
      <c r="CBU267" s="110" t="s">
        <v>671</v>
      </c>
      <c r="CBV267" s="110" t="s">
        <v>666</v>
      </c>
      <c r="CBW267" s="110" t="s">
        <v>671</v>
      </c>
      <c r="CBX267" s="110" t="s">
        <v>666</v>
      </c>
      <c r="CBY267" s="110" t="s">
        <v>671</v>
      </c>
      <c r="CBZ267" s="110" t="s">
        <v>666</v>
      </c>
      <c r="CCA267" s="110" t="s">
        <v>671</v>
      </c>
      <c r="CCB267" s="110" t="s">
        <v>666</v>
      </c>
      <c r="CCC267" s="110" t="s">
        <v>671</v>
      </c>
      <c r="CCD267" s="110" t="s">
        <v>666</v>
      </c>
      <c r="CCE267" s="110" t="s">
        <v>671</v>
      </c>
      <c r="CCF267" s="110" t="s">
        <v>666</v>
      </c>
      <c r="CCG267" s="110" t="s">
        <v>671</v>
      </c>
      <c r="CCH267" s="110" t="s">
        <v>666</v>
      </c>
      <c r="CCI267" s="110" t="s">
        <v>671</v>
      </c>
      <c r="CCJ267" s="110" t="s">
        <v>666</v>
      </c>
      <c r="CCK267" s="110" t="s">
        <v>671</v>
      </c>
      <c r="CCL267" s="110" t="s">
        <v>666</v>
      </c>
      <c r="CCM267" s="110" t="s">
        <v>671</v>
      </c>
      <c r="CCN267" s="110" t="s">
        <v>666</v>
      </c>
      <c r="CCO267" s="110" t="s">
        <v>671</v>
      </c>
      <c r="CCP267" s="110" t="s">
        <v>666</v>
      </c>
      <c r="CCQ267" s="110" t="s">
        <v>671</v>
      </c>
      <c r="CCR267" s="110" t="s">
        <v>666</v>
      </c>
      <c r="CCS267" s="110" t="s">
        <v>671</v>
      </c>
      <c r="CCT267" s="110" t="s">
        <v>666</v>
      </c>
      <c r="CCU267" s="110" t="s">
        <v>671</v>
      </c>
      <c r="CCV267" s="110" t="s">
        <v>666</v>
      </c>
      <c r="CCW267" s="110" t="s">
        <v>671</v>
      </c>
      <c r="CCX267" s="110" t="s">
        <v>666</v>
      </c>
      <c r="CCY267" s="110" t="s">
        <v>671</v>
      </c>
      <c r="CCZ267" s="110" t="s">
        <v>666</v>
      </c>
      <c r="CDA267" s="110" t="s">
        <v>671</v>
      </c>
      <c r="CDB267" s="110" t="s">
        <v>666</v>
      </c>
      <c r="CDC267" s="110" t="s">
        <v>671</v>
      </c>
      <c r="CDD267" s="110" t="s">
        <v>666</v>
      </c>
      <c r="CDE267" s="110" t="s">
        <v>671</v>
      </c>
      <c r="CDF267" s="110" t="s">
        <v>666</v>
      </c>
      <c r="CDG267" s="110" t="s">
        <v>671</v>
      </c>
      <c r="CDH267" s="110" t="s">
        <v>666</v>
      </c>
      <c r="CDI267" s="110" t="s">
        <v>671</v>
      </c>
      <c r="CDJ267" s="110" t="s">
        <v>666</v>
      </c>
      <c r="CDK267" s="110" t="s">
        <v>671</v>
      </c>
      <c r="CDL267" s="110" t="s">
        <v>666</v>
      </c>
      <c r="CDM267" s="110" t="s">
        <v>671</v>
      </c>
      <c r="CDN267" s="110" t="s">
        <v>666</v>
      </c>
      <c r="CDO267" s="110" t="s">
        <v>671</v>
      </c>
      <c r="CDP267" s="110" t="s">
        <v>666</v>
      </c>
      <c r="CDQ267" s="110" t="s">
        <v>671</v>
      </c>
      <c r="CDR267" s="110" t="s">
        <v>666</v>
      </c>
      <c r="CDS267" s="110" t="s">
        <v>671</v>
      </c>
      <c r="CDT267" s="110" t="s">
        <v>666</v>
      </c>
      <c r="CDU267" s="110" t="s">
        <v>671</v>
      </c>
      <c r="CDV267" s="110" t="s">
        <v>666</v>
      </c>
      <c r="CDW267" s="110" t="s">
        <v>671</v>
      </c>
      <c r="CDX267" s="110" t="s">
        <v>666</v>
      </c>
      <c r="CDY267" s="110" t="s">
        <v>671</v>
      </c>
      <c r="CDZ267" s="110" t="s">
        <v>666</v>
      </c>
      <c r="CEA267" s="110" t="s">
        <v>671</v>
      </c>
      <c r="CEB267" s="110" t="s">
        <v>666</v>
      </c>
      <c r="CEC267" s="110" t="s">
        <v>671</v>
      </c>
      <c r="CED267" s="110" t="s">
        <v>666</v>
      </c>
      <c r="CEE267" s="110" t="s">
        <v>671</v>
      </c>
      <c r="CEF267" s="110" t="s">
        <v>666</v>
      </c>
      <c r="CEG267" s="110" t="s">
        <v>671</v>
      </c>
      <c r="CEH267" s="110" t="s">
        <v>666</v>
      </c>
      <c r="CEI267" s="110" t="s">
        <v>671</v>
      </c>
      <c r="CEJ267" s="110" t="s">
        <v>666</v>
      </c>
      <c r="CEK267" s="110" t="s">
        <v>671</v>
      </c>
      <c r="CEL267" s="110" t="s">
        <v>666</v>
      </c>
      <c r="CEM267" s="110" t="s">
        <v>671</v>
      </c>
      <c r="CEN267" s="110" t="s">
        <v>666</v>
      </c>
      <c r="CEO267" s="110" t="s">
        <v>671</v>
      </c>
      <c r="CEP267" s="110" t="s">
        <v>666</v>
      </c>
      <c r="CEQ267" s="110" t="s">
        <v>671</v>
      </c>
      <c r="CER267" s="110" t="s">
        <v>666</v>
      </c>
      <c r="CES267" s="110" t="s">
        <v>671</v>
      </c>
      <c r="CET267" s="110" t="s">
        <v>666</v>
      </c>
      <c r="CEU267" s="110" t="s">
        <v>671</v>
      </c>
      <c r="CEV267" s="110" t="s">
        <v>666</v>
      </c>
      <c r="CEW267" s="110" t="s">
        <v>671</v>
      </c>
      <c r="CEX267" s="110" t="s">
        <v>666</v>
      </c>
      <c r="CEY267" s="110" t="s">
        <v>671</v>
      </c>
      <c r="CEZ267" s="110" t="s">
        <v>666</v>
      </c>
      <c r="CFA267" s="110" t="s">
        <v>671</v>
      </c>
      <c r="CFB267" s="110" t="s">
        <v>666</v>
      </c>
      <c r="CFC267" s="110" t="s">
        <v>671</v>
      </c>
      <c r="CFD267" s="110" t="s">
        <v>666</v>
      </c>
      <c r="CFE267" s="110" t="s">
        <v>671</v>
      </c>
      <c r="CFF267" s="110" t="s">
        <v>666</v>
      </c>
      <c r="CFG267" s="110" t="s">
        <v>671</v>
      </c>
      <c r="CFH267" s="110" t="s">
        <v>666</v>
      </c>
      <c r="CFI267" s="110" t="s">
        <v>671</v>
      </c>
      <c r="CFJ267" s="110" t="s">
        <v>666</v>
      </c>
      <c r="CFK267" s="110" t="s">
        <v>671</v>
      </c>
      <c r="CFL267" s="110" t="s">
        <v>666</v>
      </c>
      <c r="CFM267" s="110" t="s">
        <v>671</v>
      </c>
      <c r="CFN267" s="110" t="s">
        <v>666</v>
      </c>
      <c r="CFO267" s="110" t="s">
        <v>671</v>
      </c>
      <c r="CFP267" s="110" t="s">
        <v>666</v>
      </c>
      <c r="CFQ267" s="110" t="s">
        <v>671</v>
      </c>
      <c r="CFR267" s="110" t="s">
        <v>666</v>
      </c>
      <c r="CFS267" s="110" t="s">
        <v>671</v>
      </c>
      <c r="CFT267" s="110" t="s">
        <v>666</v>
      </c>
      <c r="CFU267" s="110" t="s">
        <v>671</v>
      </c>
      <c r="CFV267" s="110" t="s">
        <v>666</v>
      </c>
      <c r="CFW267" s="110" t="s">
        <v>671</v>
      </c>
      <c r="CFX267" s="110" t="s">
        <v>666</v>
      </c>
      <c r="CFY267" s="110" t="s">
        <v>671</v>
      </c>
      <c r="CFZ267" s="110" t="s">
        <v>666</v>
      </c>
      <c r="CGA267" s="110" t="s">
        <v>671</v>
      </c>
      <c r="CGB267" s="110" t="s">
        <v>666</v>
      </c>
      <c r="CGC267" s="110" t="s">
        <v>671</v>
      </c>
      <c r="CGD267" s="110" t="s">
        <v>666</v>
      </c>
      <c r="CGE267" s="110" t="s">
        <v>671</v>
      </c>
      <c r="CGF267" s="110" t="s">
        <v>666</v>
      </c>
      <c r="CGG267" s="110" t="s">
        <v>671</v>
      </c>
      <c r="CGH267" s="110" t="s">
        <v>666</v>
      </c>
      <c r="CGI267" s="110" t="s">
        <v>671</v>
      </c>
      <c r="CGJ267" s="110" t="s">
        <v>666</v>
      </c>
      <c r="CGK267" s="110" t="s">
        <v>671</v>
      </c>
      <c r="CGL267" s="110" t="s">
        <v>666</v>
      </c>
      <c r="CGM267" s="110" t="s">
        <v>671</v>
      </c>
      <c r="CGN267" s="110" t="s">
        <v>666</v>
      </c>
      <c r="CGO267" s="110" t="s">
        <v>671</v>
      </c>
      <c r="CGP267" s="110" t="s">
        <v>666</v>
      </c>
      <c r="CGQ267" s="110" t="s">
        <v>671</v>
      </c>
      <c r="CGR267" s="110" t="s">
        <v>666</v>
      </c>
      <c r="CGS267" s="110" t="s">
        <v>671</v>
      </c>
      <c r="CGT267" s="110" t="s">
        <v>666</v>
      </c>
      <c r="CGU267" s="110" t="s">
        <v>671</v>
      </c>
      <c r="CGV267" s="110" t="s">
        <v>666</v>
      </c>
      <c r="CGW267" s="110" t="s">
        <v>671</v>
      </c>
      <c r="CGX267" s="110" t="s">
        <v>666</v>
      </c>
      <c r="CGY267" s="110" t="s">
        <v>671</v>
      </c>
      <c r="CGZ267" s="110" t="s">
        <v>666</v>
      </c>
      <c r="CHA267" s="110" t="s">
        <v>671</v>
      </c>
      <c r="CHB267" s="110" t="s">
        <v>666</v>
      </c>
      <c r="CHC267" s="110" t="s">
        <v>671</v>
      </c>
      <c r="CHD267" s="110" t="s">
        <v>666</v>
      </c>
      <c r="CHE267" s="110" t="s">
        <v>671</v>
      </c>
      <c r="CHF267" s="110" t="s">
        <v>666</v>
      </c>
      <c r="CHG267" s="110" t="s">
        <v>671</v>
      </c>
      <c r="CHH267" s="110" t="s">
        <v>666</v>
      </c>
      <c r="CHI267" s="110" t="s">
        <v>671</v>
      </c>
      <c r="CHJ267" s="110" t="s">
        <v>666</v>
      </c>
      <c r="CHK267" s="110" t="s">
        <v>671</v>
      </c>
      <c r="CHL267" s="110" t="s">
        <v>666</v>
      </c>
      <c r="CHM267" s="110" t="s">
        <v>671</v>
      </c>
      <c r="CHN267" s="110" t="s">
        <v>666</v>
      </c>
      <c r="CHO267" s="110" t="s">
        <v>671</v>
      </c>
      <c r="CHP267" s="110" t="s">
        <v>666</v>
      </c>
      <c r="CHQ267" s="110" t="s">
        <v>671</v>
      </c>
      <c r="CHR267" s="110" t="s">
        <v>666</v>
      </c>
      <c r="CHS267" s="110" t="s">
        <v>671</v>
      </c>
      <c r="CHT267" s="110" t="s">
        <v>666</v>
      </c>
      <c r="CHU267" s="110" t="s">
        <v>671</v>
      </c>
      <c r="CHV267" s="110" t="s">
        <v>666</v>
      </c>
      <c r="CHW267" s="110" t="s">
        <v>671</v>
      </c>
      <c r="CHX267" s="110" t="s">
        <v>666</v>
      </c>
      <c r="CHY267" s="110" t="s">
        <v>671</v>
      </c>
      <c r="CHZ267" s="110" t="s">
        <v>666</v>
      </c>
      <c r="CIA267" s="110" t="s">
        <v>671</v>
      </c>
      <c r="CIB267" s="110" t="s">
        <v>666</v>
      </c>
      <c r="CIC267" s="110" t="s">
        <v>671</v>
      </c>
      <c r="CID267" s="110" t="s">
        <v>666</v>
      </c>
      <c r="CIE267" s="110" t="s">
        <v>671</v>
      </c>
      <c r="CIF267" s="110" t="s">
        <v>666</v>
      </c>
      <c r="CIG267" s="110" t="s">
        <v>671</v>
      </c>
      <c r="CIH267" s="110" t="s">
        <v>666</v>
      </c>
      <c r="CII267" s="110" t="s">
        <v>671</v>
      </c>
      <c r="CIJ267" s="110" t="s">
        <v>666</v>
      </c>
      <c r="CIK267" s="110" t="s">
        <v>671</v>
      </c>
      <c r="CIL267" s="110" t="s">
        <v>666</v>
      </c>
      <c r="CIM267" s="110" t="s">
        <v>671</v>
      </c>
      <c r="CIN267" s="110" t="s">
        <v>666</v>
      </c>
      <c r="CIO267" s="110" t="s">
        <v>671</v>
      </c>
      <c r="CIP267" s="110" t="s">
        <v>666</v>
      </c>
      <c r="CIQ267" s="110" t="s">
        <v>671</v>
      </c>
      <c r="CIR267" s="110" t="s">
        <v>666</v>
      </c>
      <c r="CIS267" s="110" t="s">
        <v>671</v>
      </c>
      <c r="CIT267" s="110" t="s">
        <v>666</v>
      </c>
      <c r="CIU267" s="110" t="s">
        <v>671</v>
      </c>
      <c r="CIV267" s="110" t="s">
        <v>666</v>
      </c>
      <c r="CIW267" s="110" t="s">
        <v>671</v>
      </c>
      <c r="CIX267" s="110" t="s">
        <v>666</v>
      </c>
      <c r="CIY267" s="110" t="s">
        <v>671</v>
      </c>
      <c r="CIZ267" s="110" t="s">
        <v>666</v>
      </c>
      <c r="CJA267" s="110" t="s">
        <v>671</v>
      </c>
      <c r="CJB267" s="110" t="s">
        <v>666</v>
      </c>
      <c r="CJC267" s="110" t="s">
        <v>671</v>
      </c>
      <c r="CJD267" s="110" t="s">
        <v>666</v>
      </c>
      <c r="CJE267" s="110" t="s">
        <v>671</v>
      </c>
      <c r="CJF267" s="110" t="s">
        <v>666</v>
      </c>
      <c r="CJG267" s="110" t="s">
        <v>671</v>
      </c>
      <c r="CJH267" s="110" t="s">
        <v>666</v>
      </c>
      <c r="CJI267" s="110" t="s">
        <v>671</v>
      </c>
      <c r="CJJ267" s="110" t="s">
        <v>666</v>
      </c>
      <c r="CJK267" s="110" t="s">
        <v>671</v>
      </c>
      <c r="CJL267" s="110" t="s">
        <v>666</v>
      </c>
      <c r="CJM267" s="110" t="s">
        <v>671</v>
      </c>
      <c r="CJN267" s="110" t="s">
        <v>666</v>
      </c>
      <c r="CJO267" s="110" t="s">
        <v>671</v>
      </c>
      <c r="CJP267" s="110" t="s">
        <v>666</v>
      </c>
      <c r="CJQ267" s="110" t="s">
        <v>671</v>
      </c>
      <c r="CJR267" s="110" t="s">
        <v>666</v>
      </c>
      <c r="CJS267" s="110" t="s">
        <v>671</v>
      </c>
      <c r="CJT267" s="110" t="s">
        <v>666</v>
      </c>
      <c r="CJU267" s="110" t="s">
        <v>671</v>
      </c>
      <c r="CJV267" s="110" t="s">
        <v>666</v>
      </c>
      <c r="CJW267" s="110" t="s">
        <v>671</v>
      </c>
      <c r="CJX267" s="110" t="s">
        <v>666</v>
      </c>
      <c r="CJY267" s="110" t="s">
        <v>671</v>
      </c>
      <c r="CJZ267" s="110" t="s">
        <v>666</v>
      </c>
      <c r="CKA267" s="110" t="s">
        <v>671</v>
      </c>
      <c r="CKB267" s="110" t="s">
        <v>666</v>
      </c>
      <c r="CKC267" s="110" t="s">
        <v>671</v>
      </c>
      <c r="CKD267" s="110" t="s">
        <v>666</v>
      </c>
      <c r="CKE267" s="110" t="s">
        <v>671</v>
      </c>
      <c r="CKF267" s="110" t="s">
        <v>666</v>
      </c>
      <c r="CKG267" s="110" t="s">
        <v>671</v>
      </c>
      <c r="CKH267" s="110" t="s">
        <v>666</v>
      </c>
      <c r="CKI267" s="110" t="s">
        <v>671</v>
      </c>
      <c r="CKJ267" s="110" t="s">
        <v>666</v>
      </c>
      <c r="CKK267" s="110" t="s">
        <v>671</v>
      </c>
      <c r="CKL267" s="110" t="s">
        <v>666</v>
      </c>
      <c r="CKM267" s="110" t="s">
        <v>671</v>
      </c>
      <c r="CKN267" s="110" t="s">
        <v>666</v>
      </c>
      <c r="CKO267" s="110" t="s">
        <v>671</v>
      </c>
      <c r="CKP267" s="110" t="s">
        <v>666</v>
      </c>
      <c r="CKQ267" s="110" t="s">
        <v>671</v>
      </c>
      <c r="CKR267" s="110" t="s">
        <v>666</v>
      </c>
      <c r="CKS267" s="110" t="s">
        <v>671</v>
      </c>
      <c r="CKT267" s="110" t="s">
        <v>666</v>
      </c>
      <c r="CKU267" s="110" t="s">
        <v>671</v>
      </c>
      <c r="CKV267" s="110" t="s">
        <v>666</v>
      </c>
      <c r="CKW267" s="110" t="s">
        <v>671</v>
      </c>
      <c r="CKX267" s="110" t="s">
        <v>666</v>
      </c>
      <c r="CKY267" s="110" t="s">
        <v>671</v>
      </c>
      <c r="CKZ267" s="110" t="s">
        <v>666</v>
      </c>
      <c r="CLA267" s="110" t="s">
        <v>671</v>
      </c>
      <c r="CLB267" s="110" t="s">
        <v>666</v>
      </c>
      <c r="CLC267" s="110" t="s">
        <v>671</v>
      </c>
      <c r="CLD267" s="110" t="s">
        <v>666</v>
      </c>
      <c r="CLE267" s="110" t="s">
        <v>671</v>
      </c>
      <c r="CLF267" s="110" t="s">
        <v>666</v>
      </c>
      <c r="CLG267" s="110" t="s">
        <v>671</v>
      </c>
      <c r="CLH267" s="110" t="s">
        <v>666</v>
      </c>
      <c r="CLI267" s="110" t="s">
        <v>671</v>
      </c>
      <c r="CLJ267" s="110" t="s">
        <v>666</v>
      </c>
      <c r="CLK267" s="110" t="s">
        <v>671</v>
      </c>
      <c r="CLL267" s="110" t="s">
        <v>666</v>
      </c>
      <c r="CLM267" s="110" t="s">
        <v>671</v>
      </c>
      <c r="CLN267" s="110" t="s">
        <v>666</v>
      </c>
      <c r="CLO267" s="110" t="s">
        <v>671</v>
      </c>
      <c r="CLP267" s="110" t="s">
        <v>666</v>
      </c>
      <c r="CLQ267" s="110" t="s">
        <v>671</v>
      </c>
      <c r="CLR267" s="110" t="s">
        <v>666</v>
      </c>
      <c r="CLS267" s="110" t="s">
        <v>671</v>
      </c>
      <c r="CLT267" s="110" t="s">
        <v>666</v>
      </c>
      <c r="CLU267" s="110" t="s">
        <v>671</v>
      </c>
      <c r="CLV267" s="110" t="s">
        <v>666</v>
      </c>
      <c r="CLW267" s="110" t="s">
        <v>671</v>
      </c>
      <c r="CLX267" s="110" t="s">
        <v>666</v>
      </c>
      <c r="CLY267" s="110" t="s">
        <v>671</v>
      </c>
      <c r="CLZ267" s="110" t="s">
        <v>666</v>
      </c>
      <c r="CMA267" s="110" t="s">
        <v>671</v>
      </c>
      <c r="CMB267" s="110" t="s">
        <v>666</v>
      </c>
      <c r="CMC267" s="110" t="s">
        <v>671</v>
      </c>
      <c r="CMD267" s="110" t="s">
        <v>666</v>
      </c>
      <c r="CME267" s="110" t="s">
        <v>671</v>
      </c>
      <c r="CMF267" s="110" t="s">
        <v>666</v>
      </c>
      <c r="CMG267" s="110" t="s">
        <v>671</v>
      </c>
      <c r="CMH267" s="110" t="s">
        <v>666</v>
      </c>
      <c r="CMI267" s="110" t="s">
        <v>671</v>
      </c>
      <c r="CMJ267" s="110" t="s">
        <v>666</v>
      </c>
      <c r="CMK267" s="110" t="s">
        <v>671</v>
      </c>
      <c r="CML267" s="110" t="s">
        <v>666</v>
      </c>
      <c r="CMM267" s="110" t="s">
        <v>671</v>
      </c>
      <c r="CMN267" s="110" t="s">
        <v>666</v>
      </c>
      <c r="CMO267" s="110" t="s">
        <v>671</v>
      </c>
      <c r="CMP267" s="110" t="s">
        <v>666</v>
      </c>
      <c r="CMQ267" s="110" t="s">
        <v>671</v>
      </c>
      <c r="CMR267" s="110" t="s">
        <v>666</v>
      </c>
      <c r="CMS267" s="110" t="s">
        <v>671</v>
      </c>
      <c r="CMT267" s="110" t="s">
        <v>666</v>
      </c>
      <c r="CMU267" s="110" t="s">
        <v>671</v>
      </c>
      <c r="CMV267" s="110" t="s">
        <v>666</v>
      </c>
      <c r="CMW267" s="110" t="s">
        <v>671</v>
      </c>
      <c r="CMX267" s="110" t="s">
        <v>666</v>
      </c>
      <c r="CMY267" s="110" t="s">
        <v>671</v>
      </c>
      <c r="CMZ267" s="110" t="s">
        <v>666</v>
      </c>
      <c r="CNA267" s="110" t="s">
        <v>671</v>
      </c>
      <c r="CNB267" s="110" t="s">
        <v>666</v>
      </c>
      <c r="CNC267" s="110" t="s">
        <v>671</v>
      </c>
      <c r="CND267" s="110" t="s">
        <v>666</v>
      </c>
      <c r="CNE267" s="110" t="s">
        <v>671</v>
      </c>
      <c r="CNF267" s="110" t="s">
        <v>666</v>
      </c>
      <c r="CNG267" s="110" t="s">
        <v>671</v>
      </c>
      <c r="CNH267" s="110" t="s">
        <v>666</v>
      </c>
      <c r="CNI267" s="110" t="s">
        <v>671</v>
      </c>
      <c r="CNJ267" s="110" t="s">
        <v>666</v>
      </c>
      <c r="CNK267" s="110" t="s">
        <v>671</v>
      </c>
      <c r="CNL267" s="110" t="s">
        <v>666</v>
      </c>
      <c r="CNM267" s="110" t="s">
        <v>671</v>
      </c>
      <c r="CNN267" s="110" t="s">
        <v>666</v>
      </c>
      <c r="CNO267" s="110" t="s">
        <v>671</v>
      </c>
      <c r="CNP267" s="110" t="s">
        <v>666</v>
      </c>
      <c r="CNQ267" s="110" t="s">
        <v>671</v>
      </c>
      <c r="CNR267" s="110" t="s">
        <v>666</v>
      </c>
      <c r="CNS267" s="110" t="s">
        <v>671</v>
      </c>
      <c r="CNT267" s="110" t="s">
        <v>666</v>
      </c>
      <c r="CNU267" s="110" t="s">
        <v>671</v>
      </c>
      <c r="CNV267" s="110" t="s">
        <v>666</v>
      </c>
      <c r="CNW267" s="110" t="s">
        <v>671</v>
      </c>
      <c r="CNX267" s="110" t="s">
        <v>666</v>
      </c>
      <c r="CNY267" s="110" t="s">
        <v>671</v>
      </c>
      <c r="CNZ267" s="110" t="s">
        <v>666</v>
      </c>
      <c r="COA267" s="110" t="s">
        <v>671</v>
      </c>
      <c r="COB267" s="110" t="s">
        <v>666</v>
      </c>
      <c r="COC267" s="110" t="s">
        <v>671</v>
      </c>
      <c r="COD267" s="110" t="s">
        <v>666</v>
      </c>
      <c r="COE267" s="110" t="s">
        <v>671</v>
      </c>
      <c r="COF267" s="110" t="s">
        <v>666</v>
      </c>
      <c r="COG267" s="110" t="s">
        <v>671</v>
      </c>
      <c r="COH267" s="110" t="s">
        <v>666</v>
      </c>
      <c r="COI267" s="110" t="s">
        <v>671</v>
      </c>
      <c r="COJ267" s="110" t="s">
        <v>666</v>
      </c>
      <c r="COK267" s="110" t="s">
        <v>671</v>
      </c>
      <c r="COL267" s="110" t="s">
        <v>666</v>
      </c>
      <c r="COM267" s="110" t="s">
        <v>671</v>
      </c>
      <c r="CON267" s="110" t="s">
        <v>666</v>
      </c>
      <c r="COO267" s="110" t="s">
        <v>671</v>
      </c>
      <c r="COP267" s="110" t="s">
        <v>666</v>
      </c>
      <c r="COQ267" s="110" t="s">
        <v>671</v>
      </c>
      <c r="COR267" s="110" t="s">
        <v>666</v>
      </c>
      <c r="COS267" s="110" t="s">
        <v>671</v>
      </c>
      <c r="COT267" s="110" t="s">
        <v>666</v>
      </c>
      <c r="COU267" s="110" t="s">
        <v>671</v>
      </c>
      <c r="COV267" s="110" t="s">
        <v>666</v>
      </c>
      <c r="COW267" s="110" t="s">
        <v>671</v>
      </c>
      <c r="COX267" s="110" t="s">
        <v>666</v>
      </c>
      <c r="COY267" s="110" t="s">
        <v>671</v>
      </c>
      <c r="COZ267" s="110" t="s">
        <v>666</v>
      </c>
      <c r="CPA267" s="110" t="s">
        <v>671</v>
      </c>
      <c r="CPB267" s="110" t="s">
        <v>666</v>
      </c>
      <c r="CPC267" s="110" t="s">
        <v>671</v>
      </c>
      <c r="CPD267" s="110" t="s">
        <v>666</v>
      </c>
      <c r="CPE267" s="110" t="s">
        <v>671</v>
      </c>
      <c r="CPF267" s="110" t="s">
        <v>666</v>
      </c>
      <c r="CPG267" s="110" t="s">
        <v>671</v>
      </c>
      <c r="CPH267" s="110" t="s">
        <v>666</v>
      </c>
      <c r="CPI267" s="110" t="s">
        <v>671</v>
      </c>
      <c r="CPJ267" s="110" t="s">
        <v>666</v>
      </c>
      <c r="CPK267" s="110" t="s">
        <v>671</v>
      </c>
      <c r="CPL267" s="110" t="s">
        <v>666</v>
      </c>
      <c r="CPM267" s="110" t="s">
        <v>671</v>
      </c>
      <c r="CPN267" s="110" t="s">
        <v>666</v>
      </c>
      <c r="CPO267" s="110" t="s">
        <v>671</v>
      </c>
      <c r="CPP267" s="110" t="s">
        <v>666</v>
      </c>
      <c r="CPQ267" s="110" t="s">
        <v>671</v>
      </c>
      <c r="CPR267" s="110" t="s">
        <v>666</v>
      </c>
      <c r="CPS267" s="110" t="s">
        <v>671</v>
      </c>
      <c r="CPT267" s="110" t="s">
        <v>666</v>
      </c>
      <c r="CPU267" s="110" t="s">
        <v>671</v>
      </c>
      <c r="CPV267" s="110" t="s">
        <v>666</v>
      </c>
      <c r="CPW267" s="110" t="s">
        <v>671</v>
      </c>
      <c r="CPX267" s="110" t="s">
        <v>666</v>
      </c>
      <c r="CPY267" s="110" t="s">
        <v>671</v>
      </c>
      <c r="CPZ267" s="110" t="s">
        <v>666</v>
      </c>
      <c r="CQA267" s="110" t="s">
        <v>671</v>
      </c>
      <c r="CQB267" s="110" t="s">
        <v>666</v>
      </c>
      <c r="CQC267" s="110" t="s">
        <v>671</v>
      </c>
      <c r="CQD267" s="110" t="s">
        <v>666</v>
      </c>
      <c r="CQE267" s="110" t="s">
        <v>671</v>
      </c>
      <c r="CQF267" s="110" t="s">
        <v>666</v>
      </c>
      <c r="CQG267" s="110" t="s">
        <v>671</v>
      </c>
      <c r="CQH267" s="110" t="s">
        <v>666</v>
      </c>
      <c r="CQI267" s="110" t="s">
        <v>671</v>
      </c>
      <c r="CQJ267" s="110" t="s">
        <v>666</v>
      </c>
      <c r="CQK267" s="110" t="s">
        <v>671</v>
      </c>
      <c r="CQL267" s="110" t="s">
        <v>666</v>
      </c>
      <c r="CQM267" s="110" t="s">
        <v>671</v>
      </c>
      <c r="CQN267" s="110" t="s">
        <v>666</v>
      </c>
      <c r="CQO267" s="110" t="s">
        <v>671</v>
      </c>
      <c r="CQP267" s="110" t="s">
        <v>666</v>
      </c>
      <c r="CQQ267" s="110" t="s">
        <v>671</v>
      </c>
      <c r="CQR267" s="110" t="s">
        <v>666</v>
      </c>
      <c r="CQS267" s="110" t="s">
        <v>671</v>
      </c>
      <c r="CQT267" s="110" t="s">
        <v>666</v>
      </c>
      <c r="CQU267" s="110" t="s">
        <v>671</v>
      </c>
      <c r="CQV267" s="110" t="s">
        <v>666</v>
      </c>
      <c r="CQW267" s="110" t="s">
        <v>671</v>
      </c>
      <c r="CQX267" s="110" t="s">
        <v>666</v>
      </c>
      <c r="CQY267" s="110" t="s">
        <v>671</v>
      </c>
      <c r="CQZ267" s="110" t="s">
        <v>666</v>
      </c>
      <c r="CRA267" s="110" t="s">
        <v>671</v>
      </c>
      <c r="CRB267" s="110" t="s">
        <v>666</v>
      </c>
      <c r="CRC267" s="110" t="s">
        <v>671</v>
      </c>
      <c r="CRD267" s="110" t="s">
        <v>666</v>
      </c>
      <c r="CRE267" s="110" t="s">
        <v>671</v>
      </c>
      <c r="CRF267" s="110" t="s">
        <v>666</v>
      </c>
      <c r="CRG267" s="110" t="s">
        <v>671</v>
      </c>
      <c r="CRH267" s="110" t="s">
        <v>666</v>
      </c>
      <c r="CRI267" s="110" t="s">
        <v>671</v>
      </c>
      <c r="CRJ267" s="110" t="s">
        <v>666</v>
      </c>
      <c r="CRK267" s="110" t="s">
        <v>671</v>
      </c>
      <c r="CRL267" s="110" t="s">
        <v>666</v>
      </c>
      <c r="CRM267" s="110" t="s">
        <v>671</v>
      </c>
      <c r="CRN267" s="110" t="s">
        <v>666</v>
      </c>
      <c r="CRO267" s="110" t="s">
        <v>671</v>
      </c>
      <c r="CRP267" s="110" t="s">
        <v>666</v>
      </c>
      <c r="CRQ267" s="110" t="s">
        <v>671</v>
      </c>
      <c r="CRR267" s="110" t="s">
        <v>666</v>
      </c>
      <c r="CRS267" s="110" t="s">
        <v>671</v>
      </c>
      <c r="CRT267" s="110" t="s">
        <v>666</v>
      </c>
      <c r="CRU267" s="110" t="s">
        <v>671</v>
      </c>
      <c r="CRV267" s="110" t="s">
        <v>666</v>
      </c>
      <c r="CRW267" s="110" t="s">
        <v>671</v>
      </c>
      <c r="CRX267" s="110" t="s">
        <v>666</v>
      </c>
      <c r="CRY267" s="110" t="s">
        <v>671</v>
      </c>
      <c r="CRZ267" s="110" t="s">
        <v>666</v>
      </c>
      <c r="CSA267" s="110" t="s">
        <v>671</v>
      </c>
      <c r="CSB267" s="110" t="s">
        <v>666</v>
      </c>
      <c r="CSC267" s="110" t="s">
        <v>671</v>
      </c>
      <c r="CSD267" s="110" t="s">
        <v>666</v>
      </c>
      <c r="CSE267" s="110" t="s">
        <v>671</v>
      </c>
      <c r="CSF267" s="110" t="s">
        <v>666</v>
      </c>
      <c r="CSG267" s="110" t="s">
        <v>671</v>
      </c>
      <c r="CSH267" s="110" t="s">
        <v>666</v>
      </c>
      <c r="CSI267" s="110" t="s">
        <v>671</v>
      </c>
      <c r="CSJ267" s="110" t="s">
        <v>666</v>
      </c>
      <c r="CSK267" s="110" t="s">
        <v>671</v>
      </c>
      <c r="CSL267" s="110" t="s">
        <v>666</v>
      </c>
      <c r="CSM267" s="110" t="s">
        <v>671</v>
      </c>
      <c r="CSN267" s="110" t="s">
        <v>666</v>
      </c>
      <c r="CSO267" s="110" t="s">
        <v>671</v>
      </c>
      <c r="CSP267" s="110" t="s">
        <v>666</v>
      </c>
      <c r="CSQ267" s="110" t="s">
        <v>671</v>
      </c>
      <c r="CSR267" s="110" t="s">
        <v>666</v>
      </c>
      <c r="CSS267" s="110" t="s">
        <v>671</v>
      </c>
      <c r="CST267" s="110" t="s">
        <v>666</v>
      </c>
      <c r="CSU267" s="110" t="s">
        <v>671</v>
      </c>
      <c r="CSV267" s="110" t="s">
        <v>666</v>
      </c>
      <c r="CSW267" s="110" t="s">
        <v>671</v>
      </c>
      <c r="CSX267" s="110" t="s">
        <v>666</v>
      </c>
      <c r="CSY267" s="110" t="s">
        <v>671</v>
      </c>
      <c r="CSZ267" s="110" t="s">
        <v>666</v>
      </c>
      <c r="CTA267" s="110" t="s">
        <v>671</v>
      </c>
      <c r="CTB267" s="110" t="s">
        <v>666</v>
      </c>
      <c r="CTC267" s="110" t="s">
        <v>671</v>
      </c>
      <c r="CTD267" s="110" t="s">
        <v>666</v>
      </c>
      <c r="CTE267" s="110" t="s">
        <v>671</v>
      </c>
      <c r="CTF267" s="110" t="s">
        <v>666</v>
      </c>
      <c r="CTG267" s="110" t="s">
        <v>671</v>
      </c>
      <c r="CTH267" s="110" t="s">
        <v>666</v>
      </c>
      <c r="CTI267" s="110" t="s">
        <v>671</v>
      </c>
      <c r="CTJ267" s="110" t="s">
        <v>666</v>
      </c>
      <c r="CTK267" s="110" t="s">
        <v>671</v>
      </c>
      <c r="CTL267" s="110" t="s">
        <v>666</v>
      </c>
      <c r="CTM267" s="110" t="s">
        <v>671</v>
      </c>
      <c r="CTN267" s="110" t="s">
        <v>666</v>
      </c>
      <c r="CTO267" s="110" t="s">
        <v>671</v>
      </c>
      <c r="CTP267" s="110" t="s">
        <v>666</v>
      </c>
      <c r="CTQ267" s="110" t="s">
        <v>671</v>
      </c>
      <c r="CTR267" s="110" t="s">
        <v>666</v>
      </c>
      <c r="CTS267" s="110" t="s">
        <v>671</v>
      </c>
      <c r="CTT267" s="110" t="s">
        <v>666</v>
      </c>
      <c r="CTU267" s="110" t="s">
        <v>671</v>
      </c>
      <c r="CTV267" s="110" t="s">
        <v>666</v>
      </c>
      <c r="CTW267" s="110" t="s">
        <v>671</v>
      </c>
      <c r="CTX267" s="110" t="s">
        <v>666</v>
      </c>
      <c r="CTY267" s="110" t="s">
        <v>671</v>
      </c>
      <c r="CTZ267" s="110" t="s">
        <v>666</v>
      </c>
      <c r="CUA267" s="110" t="s">
        <v>671</v>
      </c>
      <c r="CUB267" s="110" t="s">
        <v>666</v>
      </c>
      <c r="CUC267" s="110" t="s">
        <v>671</v>
      </c>
      <c r="CUD267" s="110" t="s">
        <v>666</v>
      </c>
      <c r="CUE267" s="110" t="s">
        <v>671</v>
      </c>
      <c r="CUF267" s="110" t="s">
        <v>666</v>
      </c>
      <c r="CUG267" s="110" t="s">
        <v>671</v>
      </c>
      <c r="CUH267" s="110" t="s">
        <v>666</v>
      </c>
      <c r="CUI267" s="110" t="s">
        <v>671</v>
      </c>
      <c r="CUJ267" s="110" t="s">
        <v>666</v>
      </c>
      <c r="CUK267" s="110" t="s">
        <v>671</v>
      </c>
      <c r="CUL267" s="110" t="s">
        <v>666</v>
      </c>
      <c r="CUM267" s="110" t="s">
        <v>671</v>
      </c>
      <c r="CUN267" s="110" t="s">
        <v>666</v>
      </c>
      <c r="CUO267" s="110" t="s">
        <v>671</v>
      </c>
      <c r="CUP267" s="110" t="s">
        <v>666</v>
      </c>
      <c r="CUQ267" s="110" t="s">
        <v>671</v>
      </c>
      <c r="CUR267" s="110" t="s">
        <v>666</v>
      </c>
      <c r="CUS267" s="110" t="s">
        <v>671</v>
      </c>
      <c r="CUT267" s="110" t="s">
        <v>666</v>
      </c>
      <c r="CUU267" s="110" t="s">
        <v>671</v>
      </c>
      <c r="CUV267" s="110" t="s">
        <v>666</v>
      </c>
      <c r="CUW267" s="110" t="s">
        <v>671</v>
      </c>
      <c r="CUX267" s="110" t="s">
        <v>666</v>
      </c>
      <c r="CUY267" s="110" t="s">
        <v>671</v>
      </c>
      <c r="CUZ267" s="110" t="s">
        <v>666</v>
      </c>
      <c r="CVA267" s="110" t="s">
        <v>671</v>
      </c>
      <c r="CVB267" s="110" t="s">
        <v>666</v>
      </c>
      <c r="CVC267" s="110" t="s">
        <v>671</v>
      </c>
      <c r="CVD267" s="110" t="s">
        <v>666</v>
      </c>
      <c r="CVE267" s="110" t="s">
        <v>671</v>
      </c>
      <c r="CVF267" s="110" t="s">
        <v>666</v>
      </c>
      <c r="CVG267" s="110" t="s">
        <v>671</v>
      </c>
      <c r="CVH267" s="110" t="s">
        <v>666</v>
      </c>
      <c r="CVI267" s="110" t="s">
        <v>671</v>
      </c>
      <c r="CVJ267" s="110" t="s">
        <v>666</v>
      </c>
      <c r="CVK267" s="110" t="s">
        <v>671</v>
      </c>
      <c r="CVL267" s="110" t="s">
        <v>666</v>
      </c>
      <c r="CVM267" s="110" t="s">
        <v>671</v>
      </c>
      <c r="CVN267" s="110" t="s">
        <v>666</v>
      </c>
      <c r="CVO267" s="110" t="s">
        <v>671</v>
      </c>
      <c r="CVP267" s="110" t="s">
        <v>666</v>
      </c>
      <c r="CVQ267" s="110" t="s">
        <v>671</v>
      </c>
      <c r="CVR267" s="110" t="s">
        <v>666</v>
      </c>
      <c r="CVS267" s="110" t="s">
        <v>671</v>
      </c>
      <c r="CVT267" s="110" t="s">
        <v>666</v>
      </c>
      <c r="CVU267" s="110" t="s">
        <v>671</v>
      </c>
      <c r="CVV267" s="110" t="s">
        <v>666</v>
      </c>
      <c r="CVW267" s="110" t="s">
        <v>671</v>
      </c>
      <c r="CVX267" s="110" t="s">
        <v>666</v>
      </c>
      <c r="CVY267" s="110" t="s">
        <v>671</v>
      </c>
      <c r="CVZ267" s="110" t="s">
        <v>666</v>
      </c>
      <c r="CWA267" s="110" t="s">
        <v>671</v>
      </c>
      <c r="CWB267" s="110" t="s">
        <v>666</v>
      </c>
      <c r="CWC267" s="110" t="s">
        <v>671</v>
      </c>
      <c r="CWD267" s="110" t="s">
        <v>666</v>
      </c>
      <c r="CWE267" s="110" t="s">
        <v>671</v>
      </c>
      <c r="CWF267" s="110" t="s">
        <v>666</v>
      </c>
      <c r="CWG267" s="110" t="s">
        <v>671</v>
      </c>
      <c r="CWH267" s="110" t="s">
        <v>666</v>
      </c>
      <c r="CWI267" s="110" t="s">
        <v>671</v>
      </c>
      <c r="CWJ267" s="110" t="s">
        <v>666</v>
      </c>
      <c r="CWK267" s="110" t="s">
        <v>671</v>
      </c>
      <c r="CWL267" s="110" t="s">
        <v>666</v>
      </c>
      <c r="CWM267" s="110" t="s">
        <v>671</v>
      </c>
      <c r="CWN267" s="110" t="s">
        <v>666</v>
      </c>
      <c r="CWO267" s="110" t="s">
        <v>671</v>
      </c>
      <c r="CWP267" s="110" t="s">
        <v>666</v>
      </c>
      <c r="CWQ267" s="110" t="s">
        <v>671</v>
      </c>
      <c r="CWR267" s="110" t="s">
        <v>666</v>
      </c>
      <c r="CWS267" s="110" t="s">
        <v>671</v>
      </c>
      <c r="CWT267" s="110" t="s">
        <v>666</v>
      </c>
      <c r="CWU267" s="110" t="s">
        <v>671</v>
      </c>
      <c r="CWV267" s="110" t="s">
        <v>666</v>
      </c>
      <c r="CWW267" s="110" t="s">
        <v>671</v>
      </c>
      <c r="CWX267" s="110" t="s">
        <v>666</v>
      </c>
      <c r="CWY267" s="110" t="s">
        <v>671</v>
      </c>
      <c r="CWZ267" s="110" t="s">
        <v>666</v>
      </c>
      <c r="CXA267" s="110" t="s">
        <v>671</v>
      </c>
      <c r="CXB267" s="110" t="s">
        <v>666</v>
      </c>
      <c r="CXC267" s="110" t="s">
        <v>671</v>
      </c>
      <c r="CXD267" s="110" t="s">
        <v>666</v>
      </c>
      <c r="CXE267" s="110" t="s">
        <v>671</v>
      </c>
      <c r="CXF267" s="110" t="s">
        <v>666</v>
      </c>
      <c r="CXG267" s="110" t="s">
        <v>671</v>
      </c>
      <c r="CXH267" s="110" t="s">
        <v>666</v>
      </c>
      <c r="CXI267" s="110" t="s">
        <v>671</v>
      </c>
      <c r="CXJ267" s="110" t="s">
        <v>666</v>
      </c>
      <c r="CXK267" s="110" t="s">
        <v>671</v>
      </c>
      <c r="CXL267" s="110" t="s">
        <v>666</v>
      </c>
      <c r="CXM267" s="110" t="s">
        <v>671</v>
      </c>
      <c r="CXN267" s="110" t="s">
        <v>666</v>
      </c>
      <c r="CXO267" s="110" t="s">
        <v>671</v>
      </c>
      <c r="CXP267" s="110" t="s">
        <v>666</v>
      </c>
      <c r="CXQ267" s="110" t="s">
        <v>671</v>
      </c>
      <c r="CXR267" s="110" t="s">
        <v>666</v>
      </c>
      <c r="CXS267" s="110" t="s">
        <v>671</v>
      </c>
      <c r="CXT267" s="110" t="s">
        <v>666</v>
      </c>
      <c r="CXU267" s="110" t="s">
        <v>671</v>
      </c>
      <c r="CXV267" s="110" t="s">
        <v>666</v>
      </c>
      <c r="CXW267" s="110" t="s">
        <v>671</v>
      </c>
      <c r="CXX267" s="110" t="s">
        <v>666</v>
      </c>
      <c r="CXY267" s="110" t="s">
        <v>671</v>
      </c>
      <c r="CXZ267" s="110" t="s">
        <v>666</v>
      </c>
      <c r="CYA267" s="110" t="s">
        <v>671</v>
      </c>
      <c r="CYB267" s="110" t="s">
        <v>666</v>
      </c>
      <c r="CYC267" s="110" t="s">
        <v>671</v>
      </c>
      <c r="CYD267" s="110" t="s">
        <v>666</v>
      </c>
      <c r="CYE267" s="110" t="s">
        <v>671</v>
      </c>
      <c r="CYF267" s="110" t="s">
        <v>666</v>
      </c>
      <c r="CYG267" s="110" t="s">
        <v>671</v>
      </c>
      <c r="CYH267" s="110" t="s">
        <v>666</v>
      </c>
      <c r="CYI267" s="110" t="s">
        <v>671</v>
      </c>
      <c r="CYJ267" s="110" t="s">
        <v>666</v>
      </c>
      <c r="CYK267" s="110" t="s">
        <v>671</v>
      </c>
      <c r="CYL267" s="110" t="s">
        <v>666</v>
      </c>
      <c r="CYM267" s="110" t="s">
        <v>671</v>
      </c>
      <c r="CYN267" s="110" t="s">
        <v>666</v>
      </c>
      <c r="CYO267" s="110" t="s">
        <v>671</v>
      </c>
      <c r="CYP267" s="110" t="s">
        <v>666</v>
      </c>
      <c r="CYQ267" s="110" t="s">
        <v>671</v>
      </c>
      <c r="CYR267" s="110" t="s">
        <v>666</v>
      </c>
      <c r="CYS267" s="110" t="s">
        <v>671</v>
      </c>
      <c r="CYT267" s="110" t="s">
        <v>666</v>
      </c>
      <c r="CYU267" s="110" t="s">
        <v>671</v>
      </c>
      <c r="CYV267" s="110" t="s">
        <v>666</v>
      </c>
      <c r="CYW267" s="110" t="s">
        <v>671</v>
      </c>
      <c r="CYX267" s="110" t="s">
        <v>666</v>
      </c>
      <c r="CYY267" s="110" t="s">
        <v>671</v>
      </c>
      <c r="CYZ267" s="110" t="s">
        <v>666</v>
      </c>
      <c r="CZA267" s="110" t="s">
        <v>671</v>
      </c>
      <c r="CZB267" s="110" t="s">
        <v>666</v>
      </c>
      <c r="CZC267" s="110" t="s">
        <v>671</v>
      </c>
      <c r="CZD267" s="110" t="s">
        <v>666</v>
      </c>
      <c r="CZE267" s="110" t="s">
        <v>671</v>
      </c>
      <c r="CZF267" s="110" t="s">
        <v>666</v>
      </c>
      <c r="CZG267" s="110" t="s">
        <v>671</v>
      </c>
      <c r="CZH267" s="110" t="s">
        <v>666</v>
      </c>
      <c r="CZI267" s="110" t="s">
        <v>671</v>
      </c>
      <c r="CZJ267" s="110" t="s">
        <v>666</v>
      </c>
      <c r="CZK267" s="110" t="s">
        <v>671</v>
      </c>
      <c r="CZL267" s="110" t="s">
        <v>666</v>
      </c>
      <c r="CZM267" s="110" t="s">
        <v>671</v>
      </c>
      <c r="CZN267" s="110" t="s">
        <v>666</v>
      </c>
      <c r="CZO267" s="110" t="s">
        <v>671</v>
      </c>
      <c r="CZP267" s="110" t="s">
        <v>666</v>
      </c>
      <c r="CZQ267" s="110" t="s">
        <v>671</v>
      </c>
      <c r="CZR267" s="110" t="s">
        <v>666</v>
      </c>
      <c r="CZS267" s="110" t="s">
        <v>671</v>
      </c>
      <c r="CZT267" s="110" t="s">
        <v>666</v>
      </c>
      <c r="CZU267" s="110" t="s">
        <v>671</v>
      </c>
      <c r="CZV267" s="110" t="s">
        <v>666</v>
      </c>
      <c r="CZW267" s="110" t="s">
        <v>671</v>
      </c>
      <c r="CZX267" s="110" t="s">
        <v>666</v>
      </c>
      <c r="CZY267" s="110" t="s">
        <v>671</v>
      </c>
      <c r="CZZ267" s="110" t="s">
        <v>666</v>
      </c>
      <c r="DAA267" s="110" t="s">
        <v>671</v>
      </c>
      <c r="DAB267" s="110" t="s">
        <v>666</v>
      </c>
      <c r="DAC267" s="110" t="s">
        <v>671</v>
      </c>
      <c r="DAD267" s="110" t="s">
        <v>666</v>
      </c>
      <c r="DAE267" s="110" t="s">
        <v>671</v>
      </c>
      <c r="DAF267" s="110" t="s">
        <v>666</v>
      </c>
      <c r="DAG267" s="110" t="s">
        <v>671</v>
      </c>
      <c r="DAH267" s="110" t="s">
        <v>666</v>
      </c>
      <c r="DAI267" s="110" t="s">
        <v>671</v>
      </c>
      <c r="DAJ267" s="110" t="s">
        <v>666</v>
      </c>
      <c r="DAK267" s="110" t="s">
        <v>671</v>
      </c>
      <c r="DAL267" s="110" t="s">
        <v>666</v>
      </c>
      <c r="DAM267" s="110" t="s">
        <v>671</v>
      </c>
      <c r="DAN267" s="110" t="s">
        <v>666</v>
      </c>
      <c r="DAO267" s="110" t="s">
        <v>671</v>
      </c>
      <c r="DAP267" s="110" t="s">
        <v>666</v>
      </c>
      <c r="DAQ267" s="110" t="s">
        <v>671</v>
      </c>
      <c r="DAR267" s="110" t="s">
        <v>666</v>
      </c>
      <c r="DAS267" s="110" t="s">
        <v>671</v>
      </c>
      <c r="DAT267" s="110" t="s">
        <v>666</v>
      </c>
      <c r="DAU267" s="110" t="s">
        <v>671</v>
      </c>
      <c r="DAV267" s="110" t="s">
        <v>666</v>
      </c>
      <c r="DAW267" s="110" t="s">
        <v>671</v>
      </c>
      <c r="DAX267" s="110" t="s">
        <v>666</v>
      </c>
      <c r="DAY267" s="110" t="s">
        <v>671</v>
      </c>
      <c r="DAZ267" s="110" t="s">
        <v>666</v>
      </c>
      <c r="DBA267" s="110" t="s">
        <v>671</v>
      </c>
      <c r="DBB267" s="110" t="s">
        <v>666</v>
      </c>
      <c r="DBC267" s="110" t="s">
        <v>671</v>
      </c>
      <c r="DBD267" s="110" t="s">
        <v>666</v>
      </c>
      <c r="DBE267" s="110" t="s">
        <v>671</v>
      </c>
      <c r="DBF267" s="110" t="s">
        <v>666</v>
      </c>
      <c r="DBG267" s="110" t="s">
        <v>671</v>
      </c>
      <c r="DBH267" s="110" t="s">
        <v>666</v>
      </c>
      <c r="DBI267" s="110" t="s">
        <v>671</v>
      </c>
      <c r="DBJ267" s="110" t="s">
        <v>666</v>
      </c>
      <c r="DBK267" s="110" t="s">
        <v>671</v>
      </c>
      <c r="DBL267" s="110" t="s">
        <v>666</v>
      </c>
      <c r="DBM267" s="110" t="s">
        <v>671</v>
      </c>
      <c r="DBN267" s="110" t="s">
        <v>666</v>
      </c>
      <c r="DBO267" s="110" t="s">
        <v>671</v>
      </c>
      <c r="DBP267" s="110" t="s">
        <v>666</v>
      </c>
      <c r="DBQ267" s="110" t="s">
        <v>671</v>
      </c>
      <c r="DBR267" s="110" t="s">
        <v>666</v>
      </c>
      <c r="DBS267" s="110" t="s">
        <v>671</v>
      </c>
      <c r="DBT267" s="110" t="s">
        <v>666</v>
      </c>
      <c r="DBU267" s="110" t="s">
        <v>671</v>
      </c>
      <c r="DBV267" s="110" t="s">
        <v>666</v>
      </c>
      <c r="DBW267" s="110" t="s">
        <v>671</v>
      </c>
      <c r="DBX267" s="110" t="s">
        <v>666</v>
      </c>
      <c r="DBY267" s="110" t="s">
        <v>671</v>
      </c>
      <c r="DBZ267" s="110" t="s">
        <v>666</v>
      </c>
      <c r="DCA267" s="110" t="s">
        <v>671</v>
      </c>
      <c r="DCB267" s="110" t="s">
        <v>666</v>
      </c>
      <c r="DCC267" s="110" t="s">
        <v>671</v>
      </c>
      <c r="DCD267" s="110" t="s">
        <v>666</v>
      </c>
      <c r="DCE267" s="110" t="s">
        <v>671</v>
      </c>
      <c r="DCF267" s="110" t="s">
        <v>666</v>
      </c>
      <c r="DCG267" s="110" t="s">
        <v>671</v>
      </c>
      <c r="DCH267" s="110" t="s">
        <v>666</v>
      </c>
      <c r="DCI267" s="110" t="s">
        <v>671</v>
      </c>
      <c r="DCJ267" s="110" t="s">
        <v>666</v>
      </c>
      <c r="DCK267" s="110" t="s">
        <v>671</v>
      </c>
      <c r="DCL267" s="110" t="s">
        <v>666</v>
      </c>
      <c r="DCM267" s="110" t="s">
        <v>671</v>
      </c>
      <c r="DCN267" s="110" t="s">
        <v>666</v>
      </c>
      <c r="DCO267" s="110" t="s">
        <v>671</v>
      </c>
      <c r="DCP267" s="110" t="s">
        <v>666</v>
      </c>
      <c r="DCQ267" s="110" t="s">
        <v>671</v>
      </c>
      <c r="DCR267" s="110" t="s">
        <v>666</v>
      </c>
      <c r="DCS267" s="110" t="s">
        <v>671</v>
      </c>
      <c r="DCT267" s="110" t="s">
        <v>666</v>
      </c>
      <c r="DCU267" s="110" t="s">
        <v>671</v>
      </c>
      <c r="DCV267" s="110" t="s">
        <v>666</v>
      </c>
      <c r="DCW267" s="110" t="s">
        <v>671</v>
      </c>
      <c r="DCX267" s="110" t="s">
        <v>666</v>
      </c>
      <c r="DCY267" s="110" t="s">
        <v>671</v>
      </c>
      <c r="DCZ267" s="110" t="s">
        <v>666</v>
      </c>
      <c r="DDA267" s="110" t="s">
        <v>671</v>
      </c>
      <c r="DDB267" s="110" t="s">
        <v>666</v>
      </c>
      <c r="DDC267" s="110" t="s">
        <v>671</v>
      </c>
      <c r="DDD267" s="110" t="s">
        <v>666</v>
      </c>
      <c r="DDE267" s="110" t="s">
        <v>671</v>
      </c>
      <c r="DDF267" s="110" t="s">
        <v>666</v>
      </c>
      <c r="DDG267" s="110" t="s">
        <v>671</v>
      </c>
      <c r="DDH267" s="110" t="s">
        <v>666</v>
      </c>
      <c r="DDI267" s="110" t="s">
        <v>671</v>
      </c>
      <c r="DDJ267" s="110" t="s">
        <v>666</v>
      </c>
      <c r="DDK267" s="110" t="s">
        <v>671</v>
      </c>
      <c r="DDL267" s="110" t="s">
        <v>666</v>
      </c>
      <c r="DDM267" s="110" t="s">
        <v>671</v>
      </c>
      <c r="DDN267" s="110" t="s">
        <v>666</v>
      </c>
      <c r="DDO267" s="110" t="s">
        <v>671</v>
      </c>
      <c r="DDP267" s="110" t="s">
        <v>666</v>
      </c>
      <c r="DDQ267" s="110" t="s">
        <v>671</v>
      </c>
      <c r="DDR267" s="110" t="s">
        <v>666</v>
      </c>
      <c r="DDS267" s="110" t="s">
        <v>671</v>
      </c>
      <c r="DDT267" s="110" t="s">
        <v>666</v>
      </c>
      <c r="DDU267" s="110" t="s">
        <v>671</v>
      </c>
      <c r="DDV267" s="110" t="s">
        <v>666</v>
      </c>
      <c r="DDW267" s="110" t="s">
        <v>671</v>
      </c>
      <c r="DDX267" s="110" t="s">
        <v>666</v>
      </c>
      <c r="DDY267" s="110" t="s">
        <v>671</v>
      </c>
      <c r="DDZ267" s="110" t="s">
        <v>666</v>
      </c>
      <c r="DEA267" s="110" t="s">
        <v>671</v>
      </c>
      <c r="DEB267" s="110" t="s">
        <v>666</v>
      </c>
      <c r="DEC267" s="110" t="s">
        <v>671</v>
      </c>
      <c r="DED267" s="110" t="s">
        <v>666</v>
      </c>
      <c r="DEE267" s="110" t="s">
        <v>671</v>
      </c>
      <c r="DEF267" s="110" t="s">
        <v>666</v>
      </c>
      <c r="DEG267" s="110" t="s">
        <v>671</v>
      </c>
      <c r="DEH267" s="110" t="s">
        <v>666</v>
      </c>
      <c r="DEI267" s="110" t="s">
        <v>671</v>
      </c>
      <c r="DEJ267" s="110" t="s">
        <v>666</v>
      </c>
      <c r="DEK267" s="110" t="s">
        <v>671</v>
      </c>
      <c r="DEL267" s="110" t="s">
        <v>666</v>
      </c>
      <c r="DEM267" s="110" t="s">
        <v>671</v>
      </c>
      <c r="DEN267" s="110" t="s">
        <v>666</v>
      </c>
      <c r="DEO267" s="110" t="s">
        <v>671</v>
      </c>
      <c r="DEP267" s="110" t="s">
        <v>666</v>
      </c>
      <c r="DEQ267" s="110" t="s">
        <v>671</v>
      </c>
      <c r="DER267" s="110" t="s">
        <v>666</v>
      </c>
      <c r="DES267" s="110" t="s">
        <v>671</v>
      </c>
      <c r="DET267" s="110" t="s">
        <v>666</v>
      </c>
      <c r="DEU267" s="110" t="s">
        <v>671</v>
      </c>
      <c r="DEV267" s="110" t="s">
        <v>666</v>
      </c>
      <c r="DEW267" s="110" t="s">
        <v>671</v>
      </c>
      <c r="DEX267" s="110" t="s">
        <v>666</v>
      </c>
      <c r="DEY267" s="110" t="s">
        <v>671</v>
      </c>
      <c r="DEZ267" s="110" t="s">
        <v>666</v>
      </c>
      <c r="DFA267" s="110" t="s">
        <v>671</v>
      </c>
      <c r="DFB267" s="110" t="s">
        <v>666</v>
      </c>
      <c r="DFC267" s="110" t="s">
        <v>671</v>
      </c>
      <c r="DFD267" s="110" t="s">
        <v>666</v>
      </c>
      <c r="DFE267" s="110" t="s">
        <v>671</v>
      </c>
      <c r="DFF267" s="110" t="s">
        <v>666</v>
      </c>
      <c r="DFG267" s="110" t="s">
        <v>671</v>
      </c>
      <c r="DFH267" s="110" t="s">
        <v>666</v>
      </c>
      <c r="DFI267" s="110" t="s">
        <v>671</v>
      </c>
      <c r="DFJ267" s="110" t="s">
        <v>666</v>
      </c>
      <c r="DFK267" s="110" t="s">
        <v>671</v>
      </c>
      <c r="DFL267" s="110" t="s">
        <v>666</v>
      </c>
      <c r="DFM267" s="110" t="s">
        <v>671</v>
      </c>
      <c r="DFN267" s="110" t="s">
        <v>666</v>
      </c>
      <c r="DFO267" s="110" t="s">
        <v>671</v>
      </c>
      <c r="DFP267" s="110" t="s">
        <v>666</v>
      </c>
      <c r="DFQ267" s="110" t="s">
        <v>671</v>
      </c>
      <c r="DFR267" s="110" t="s">
        <v>666</v>
      </c>
      <c r="DFS267" s="110" t="s">
        <v>671</v>
      </c>
      <c r="DFT267" s="110" t="s">
        <v>666</v>
      </c>
      <c r="DFU267" s="110" t="s">
        <v>671</v>
      </c>
      <c r="DFV267" s="110" t="s">
        <v>666</v>
      </c>
      <c r="DFW267" s="110" t="s">
        <v>671</v>
      </c>
      <c r="DFX267" s="110" t="s">
        <v>666</v>
      </c>
      <c r="DFY267" s="110" t="s">
        <v>671</v>
      </c>
      <c r="DFZ267" s="110" t="s">
        <v>666</v>
      </c>
      <c r="DGA267" s="110" t="s">
        <v>671</v>
      </c>
      <c r="DGB267" s="110" t="s">
        <v>666</v>
      </c>
      <c r="DGC267" s="110" t="s">
        <v>671</v>
      </c>
      <c r="DGD267" s="110" t="s">
        <v>666</v>
      </c>
      <c r="DGE267" s="110" t="s">
        <v>671</v>
      </c>
      <c r="DGF267" s="110" t="s">
        <v>666</v>
      </c>
      <c r="DGG267" s="110" t="s">
        <v>671</v>
      </c>
      <c r="DGH267" s="110" t="s">
        <v>666</v>
      </c>
      <c r="DGI267" s="110" t="s">
        <v>671</v>
      </c>
      <c r="DGJ267" s="110" t="s">
        <v>666</v>
      </c>
      <c r="DGK267" s="110" t="s">
        <v>671</v>
      </c>
      <c r="DGL267" s="110" t="s">
        <v>666</v>
      </c>
      <c r="DGM267" s="110" t="s">
        <v>671</v>
      </c>
      <c r="DGN267" s="110" t="s">
        <v>666</v>
      </c>
      <c r="DGO267" s="110" t="s">
        <v>671</v>
      </c>
      <c r="DGP267" s="110" t="s">
        <v>666</v>
      </c>
      <c r="DGQ267" s="110" t="s">
        <v>671</v>
      </c>
      <c r="DGR267" s="110" t="s">
        <v>666</v>
      </c>
      <c r="DGS267" s="110" t="s">
        <v>671</v>
      </c>
      <c r="DGT267" s="110" t="s">
        <v>666</v>
      </c>
      <c r="DGU267" s="110" t="s">
        <v>671</v>
      </c>
      <c r="DGV267" s="110" t="s">
        <v>666</v>
      </c>
      <c r="DGW267" s="110" t="s">
        <v>671</v>
      </c>
      <c r="DGX267" s="110" t="s">
        <v>666</v>
      </c>
      <c r="DGY267" s="110" t="s">
        <v>671</v>
      </c>
      <c r="DGZ267" s="110" t="s">
        <v>666</v>
      </c>
      <c r="DHA267" s="110" t="s">
        <v>671</v>
      </c>
      <c r="DHB267" s="110" t="s">
        <v>666</v>
      </c>
      <c r="DHC267" s="110" t="s">
        <v>671</v>
      </c>
      <c r="DHD267" s="110" t="s">
        <v>666</v>
      </c>
      <c r="DHE267" s="110" t="s">
        <v>671</v>
      </c>
      <c r="DHF267" s="110" t="s">
        <v>666</v>
      </c>
      <c r="DHG267" s="110" t="s">
        <v>671</v>
      </c>
      <c r="DHH267" s="110" t="s">
        <v>666</v>
      </c>
      <c r="DHI267" s="110" t="s">
        <v>671</v>
      </c>
      <c r="DHJ267" s="110" t="s">
        <v>666</v>
      </c>
      <c r="DHK267" s="110" t="s">
        <v>671</v>
      </c>
      <c r="DHL267" s="110" t="s">
        <v>666</v>
      </c>
      <c r="DHM267" s="110" t="s">
        <v>671</v>
      </c>
      <c r="DHN267" s="110" t="s">
        <v>666</v>
      </c>
      <c r="DHO267" s="110" t="s">
        <v>671</v>
      </c>
      <c r="DHP267" s="110" t="s">
        <v>666</v>
      </c>
      <c r="DHQ267" s="110" t="s">
        <v>671</v>
      </c>
      <c r="DHR267" s="110" t="s">
        <v>666</v>
      </c>
      <c r="DHS267" s="110" t="s">
        <v>671</v>
      </c>
      <c r="DHT267" s="110" t="s">
        <v>666</v>
      </c>
      <c r="DHU267" s="110" t="s">
        <v>671</v>
      </c>
      <c r="DHV267" s="110" t="s">
        <v>666</v>
      </c>
      <c r="DHW267" s="110" t="s">
        <v>671</v>
      </c>
      <c r="DHX267" s="110" t="s">
        <v>666</v>
      </c>
      <c r="DHY267" s="110" t="s">
        <v>671</v>
      </c>
      <c r="DHZ267" s="110" t="s">
        <v>666</v>
      </c>
      <c r="DIA267" s="110" t="s">
        <v>671</v>
      </c>
      <c r="DIB267" s="110" t="s">
        <v>666</v>
      </c>
      <c r="DIC267" s="110" t="s">
        <v>671</v>
      </c>
      <c r="DID267" s="110" t="s">
        <v>666</v>
      </c>
      <c r="DIE267" s="110" t="s">
        <v>671</v>
      </c>
      <c r="DIF267" s="110" t="s">
        <v>666</v>
      </c>
      <c r="DIG267" s="110" t="s">
        <v>671</v>
      </c>
      <c r="DIH267" s="110" t="s">
        <v>666</v>
      </c>
      <c r="DII267" s="110" t="s">
        <v>671</v>
      </c>
      <c r="DIJ267" s="110" t="s">
        <v>666</v>
      </c>
      <c r="DIK267" s="110" t="s">
        <v>671</v>
      </c>
      <c r="DIL267" s="110" t="s">
        <v>666</v>
      </c>
      <c r="DIM267" s="110" t="s">
        <v>671</v>
      </c>
      <c r="DIN267" s="110" t="s">
        <v>666</v>
      </c>
      <c r="DIO267" s="110" t="s">
        <v>671</v>
      </c>
      <c r="DIP267" s="110" t="s">
        <v>666</v>
      </c>
      <c r="DIQ267" s="110" t="s">
        <v>671</v>
      </c>
      <c r="DIR267" s="110" t="s">
        <v>666</v>
      </c>
      <c r="DIS267" s="110" t="s">
        <v>671</v>
      </c>
      <c r="DIT267" s="110" t="s">
        <v>666</v>
      </c>
      <c r="DIU267" s="110" t="s">
        <v>671</v>
      </c>
      <c r="DIV267" s="110" t="s">
        <v>666</v>
      </c>
      <c r="DIW267" s="110" t="s">
        <v>671</v>
      </c>
      <c r="DIX267" s="110" t="s">
        <v>666</v>
      </c>
      <c r="DIY267" s="110" t="s">
        <v>671</v>
      </c>
      <c r="DIZ267" s="110" t="s">
        <v>666</v>
      </c>
      <c r="DJA267" s="110" t="s">
        <v>671</v>
      </c>
      <c r="DJB267" s="110" t="s">
        <v>666</v>
      </c>
      <c r="DJC267" s="110" t="s">
        <v>671</v>
      </c>
      <c r="DJD267" s="110" t="s">
        <v>666</v>
      </c>
      <c r="DJE267" s="110" t="s">
        <v>671</v>
      </c>
      <c r="DJF267" s="110" t="s">
        <v>666</v>
      </c>
      <c r="DJG267" s="110" t="s">
        <v>671</v>
      </c>
      <c r="DJH267" s="110" t="s">
        <v>666</v>
      </c>
      <c r="DJI267" s="110" t="s">
        <v>671</v>
      </c>
      <c r="DJJ267" s="110" t="s">
        <v>666</v>
      </c>
      <c r="DJK267" s="110" t="s">
        <v>671</v>
      </c>
      <c r="DJL267" s="110" t="s">
        <v>666</v>
      </c>
      <c r="DJM267" s="110" t="s">
        <v>671</v>
      </c>
      <c r="DJN267" s="110" t="s">
        <v>666</v>
      </c>
      <c r="DJO267" s="110" t="s">
        <v>671</v>
      </c>
      <c r="DJP267" s="110" t="s">
        <v>666</v>
      </c>
      <c r="DJQ267" s="110" t="s">
        <v>671</v>
      </c>
      <c r="DJR267" s="110" t="s">
        <v>666</v>
      </c>
      <c r="DJS267" s="110" t="s">
        <v>671</v>
      </c>
      <c r="DJT267" s="110" t="s">
        <v>666</v>
      </c>
      <c r="DJU267" s="110" t="s">
        <v>671</v>
      </c>
      <c r="DJV267" s="110" t="s">
        <v>666</v>
      </c>
      <c r="DJW267" s="110" t="s">
        <v>671</v>
      </c>
      <c r="DJX267" s="110" t="s">
        <v>666</v>
      </c>
      <c r="DJY267" s="110" t="s">
        <v>671</v>
      </c>
      <c r="DJZ267" s="110" t="s">
        <v>666</v>
      </c>
      <c r="DKA267" s="110" t="s">
        <v>671</v>
      </c>
      <c r="DKB267" s="110" t="s">
        <v>666</v>
      </c>
      <c r="DKC267" s="110" t="s">
        <v>671</v>
      </c>
      <c r="DKD267" s="110" t="s">
        <v>666</v>
      </c>
      <c r="DKE267" s="110" t="s">
        <v>671</v>
      </c>
      <c r="DKF267" s="110" t="s">
        <v>666</v>
      </c>
      <c r="DKG267" s="110" t="s">
        <v>671</v>
      </c>
      <c r="DKH267" s="110" t="s">
        <v>666</v>
      </c>
      <c r="DKI267" s="110" t="s">
        <v>671</v>
      </c>
      <c r="DKJ267" s="110" t="s">
        <v>666</v>
      </c>
      <c r="DKK267" s="110" t="s">
        <v>671</v>
      </c>
      <c r="DKL267" s="110" t="s">
        <v>666</v>
      </c>
      <c r="DKM267" s="110" t="s">
        <v>671</v>
      </c>
      <c r="DKN267" s="110" t="s">
        <v>666</v>
      </c>
      <c r="DKO267" s="110" t="s">
        <v>671</v>
      </c>
      <c r="DKP267" s="110" t="s">
        <v>666</v>
      </c>
      <c r="DKQ267" s="110" t="s">
        <v>671</v>
      </c>
      <c r="DKR267" s="110" t="s">
        <v>666</v>
      </c>
      <c r="DKS267" s="110" t="s">
        <v>671</v>
      </c>
      <c r="DKT267" s="110" t="s">
        <v>666</v>
      </c>
      <c r="DKU267" s="110" t="s">
        <v>671</v>
      </c>
      <c r="DKV267" s="110" t="s">
        <v>666</v>
      </c>
      <c r="DKW267" s="110" t="s">
        <v>671</v>
      </c>
      <c r="DKX267" s="110" t="s">
        <v>666</v>
      </c>
      <c r="DKY267" s="110" t="s">
        <v>671</v>
      </c>
      <c r="DKZ267" s="110" t="s">
        <v>666</v>
      </c>
      <c r="DLA267" s="110" t="s">
        <v>671</v>
      </c>
      <c r="DLB267" s="110" t="s">
        <v>666</v>
      </c>
      <c r="DLC267" s="110" t="s">
        <v>671</v>
      </c>
      <c r="DLD267" s="110" t="s">
        <v>666</v>
      </c>
      <c r="DLE267" s="110" t="s">
        <v>671</v>
      </c>
      <c r="DLF267" s="110" t="s">
        <v>666</v>
      </c>
      <c r="DLG267" s="110" t="s">
        <v>671</v>
      </c>
      <c r="DLH267" s="110" t="s">
        <v>666</v>
      </c>
      <c r="DLI267" s="110" t="s">
        <v>671</v>
      </c>
      <c r="DLJ267" s="110" t="s">
        <v>666</v>
      </c>
      <c r="DLK267" s="110" t="s">
        <v>671</v>
      </c>
      <c r="DLL267" s="110" t="s">
        <v>666</v>
      </c>
      <c r="DLM267" s="110" t="s">
        <v>671</v>
      </c>
      <c r="DLN267" s="110" t="s">
        <v>666</v>
      </c>
      <c r="DLO267" s="110" t="s">
        <v>671</v>
      </c>
      <c r="DLP267" s="110" t="s">
        <v>666</v>
      </c>
      <c r="DLQ267" s="110" t="s">
        <v>671</v>
      </c>
      <c r="DLR267" s="110" t="s">
        <v>666</v>
      </c>
      <c r="DLS267" s="110" t="s">
        <v>671</v>
      </c>
      <c r="DLT267" s="110" t="s">
        <v>666</v>
      </c>
      <c r="DLU267" s="110" t="s">
        <v>671</v>
      </c>
      <c r="DLV267" s="110" t="s">
        <v>666</v>
      </c>
      <c r="DLW267" s="110" t="s">
        <v>671</v>
      </c>
      <c r="DLX267" s="110" t="s">
        <v>666</v>
      </c>
      <c r="DLY267" s="110" t="s">
        <v>671</v>
      </c>
      <c r="DLZ267" s="110" t="s">
        <v>666</v>
      </c>
      <c r="DMA267" s="110" t="s">
        <v>671</v>
      </c>
      <c r="DMB267" s="110" t="s">
        <v>666</v>
      </c>
      <c r="DMC267" s="110" t="s">
        <v>671</v>
      </c>
      <c r="DMD267" s="110" t="s">
        <v>666</v>
      </c>
      <c r="DME267" s="110" t="s">
        <v>671</v>
      </c>
      <c r="DMF267" s="110" t="s">
        <v>666</v>
      </c>
      <c r="DMG267" s="110" t="s">
        <v>671</v>
      </c>
      <c r="DMH267" s="110" t="s">
        <v>666</v>
      </c>
      <c r="DMI267" s="110" t="s">
        <v>671</v>
      </c>
      <c r="DMJ267" s="110" t="s">
        <v>666</v>
      </c>
      <c r="DMK267" s="110" t="s">
        <v>671</v>
      </c>
      <c r="DML267" s="110" t="s">
        <v>666</v>
      </c>
      <c r="DMM267" s="110" t="s">
        <v>671</v>
      </c>
      <c r="DMN267" s="110" t="s">
        <v>666</v>
      </c>
      <c r="DMO267" s="110" t="s">
        <v>671</v>
      </c>
      <c r="DMP267" s="110" t="s">
        <v>666</v>
      </c>
      <c r="DMQ267" s="110" t="s">
        <v>671</v>
      </c>
      <c r="DMR267" s="110" t="s">
        <v>666</v>
      </c>
      <c r="DMS267" s="110" t="s">
        <v>671</v>
      </c>
      <c r="DMT267" s="110" t="s">
        <v>666</v>
      </c>
      <c r="DMU267" s="110" t="s">
        <v>671</v>
      </c>
      <c r="DMV267" s="110" t="s">
        <v>666</v>
      </c>
      <c r="DMW267" s="110" t="s">
        <v>671</v>
      </c>
      <c r="DMX267" s="110" t="s">
        <v>666</v>
      </c>
      <c r="DMY267" s="110" t="s">
        <v>671</v>
      </c>
      <c r="DMZ267" s="110" t="s">
        <v>666</v>
      </c>
      <c r="DNA267" s="110" t="s">
        <v>671</v>
      </c>
      <c r="DNB267" s="110" t="s">
        <v>666</v>
      </c>
      <c r="DNC267" s="110" t="s">
        <v>671</v>
      </c>
      <c r="DND267" s="110" t="s">
        <v>666</v>
      </c>
      <c r="DNE267" s="110" t="s">
        <v>671</v>
      </c>
      <c r="DNF267" s="110" t="s">
        <v>666</v>
      </c>
      <c r="DNG267" s="110" t="s">
        <v>671</v>
      </c>
      <c r="DNH267" s="110" t="s">
        <v>666</v>
      </c>
      <c r="DNI267" s="110" t="s">
        <v>671</v>
      </c>
      <c r="DNJ267" s="110" t="s">
        <v>666</v>
      </c>
      <c r="DNK267" s="110" t="s">
        <v>671</v>
      </c>
      <c r="DNL267" s="110" t="s">
        <v>666</v>
      </c>
      <c r="DNM267" s="110" t="s">
        <v>671</v>
      </c>
      <c r="DNN267" s="110" t="s">
        <v>666</v>
      </c>
      <c r="DNO267" s="110" t="s">
        <v>671</v>
      </c>
      <c r="DNP267" s="110" t="s">
        <v>666</v>
      </c>
      <c r="DNQ267" s="110" t="s">
        <v>671</v>
      </c>
      <c r="DNR267" s="110" t="s">
        <v>666</v>
      </c>
      <c r="DNS267" s="110" t="s">
        <v>671</v>
      </c>
      <c r="DNT267" s="110" t="s">
        <v>666</v>
      </c>
      <c r="DNU267" s="110" t="s">
        <v>671</v>
      </c>
      <c r="DNV267" s="110" t="s">
        <v>666</v>
      </c>
      <c r="DNW267" s="110" t="s">
        <v>671</v>
      </c>
      <c r="DNX267" s="110" t="s">
        <v>666</v>
      </c>
      <c r="DNY267" s="110" t="s">
        <v>671</v>
      </c>
      <c r="DNZ267" s="110" t="s">
        <v>666</v>
      </c>
      <c r="DOA267" s="110" t="s">
        <v>671</v>
      </c>
      <c r="DOB267" s="110" t="s">
        <v>666</v>
      </c>
      <c r="DOC267" s="110" t="s">
        <v>671</v>
      </c>
      <c r="DOD267" s="110" t="s">
        <v>666</v>
      </c>
      <c r="DOE267" s="110" t="s">
        <v>671</v>
      </c>
      <c r="DOF267" s="110" t="s">
        <v>666</v>
      </c>
      <c r="DOG267" s="110" t="s">
        <v>671</v>
      </c>
      <c r="DOH267" s="110" t="s">
        <v>666</v>
      </c>
      <c r="DOI267" s="110" t="s">
        <v>671</v>
      </c>
      <c r="DOJ267" s="110" t="s">
        <v>666</v>
      </c>
      <c r="DOK267" s="110" t="s">
        <v>671</v>
      </c>
      <c r="DOL267" s="110" t="s">
        <v>666</v>
      </c>
      <c r="DOM267" s="110" t="s">
        <v>671</v>
      </c>
      <c r="DON267" s="110" t="s">
        <v>666</v>
      </c>
      <c r="DOO267" s="110" t="s">
        <v>671</v>
      </c>
      <c r="DOP267" s="110" t="s">
        <v>666</v>
      </c>
      <c r="DOQ267" s="110" t="s">
        <v>671</v>
      </c>
      <c r="DOR267" s="110" t="s">
        <v>666</v>
      </c>
      <c r="DOS267" s="110" t="s">
        <v>671</v>
      </c>
      <c r="DOT267" s="110" t="s">
        <v>666</v>
      </c>
      <c r="DOU267" s="110" t="s">
        <v>671</v>
      </c>
      <c r="DOV267" s="110" t="s">
        <v>666</v>
      </c>
      <c r="DOW267" s="110" t="s">
        <v>671</v>
      </c>
      <c r="DOX267" s="110" t="s">
        <v>666</v>
      </c>
      <c r="DOY267" s="110" t="s">
        <v>671</v>
      </c>
      <c r="DOZ267" s="110" t="s">
        <v>666</v>
      </c>
      <c r="DPA267" s="110" t="s">
        <v>671</v>
      </c>
      <c r="DPB267" s="110" t="s">
        <v>666</v>
      </c>
      <c r="DPC267" s="110" t="s">
        <v>671</v>
      </c>
      <c r="DPD267" s="110" t="s">
        <v>666</v>
      </c>
      <c r="DPE267" s="110" t="s">
        <v>671</v>
      </c>
      <c r="DPF267" s="110" t="s">
        <v>666</v>
      </c>
      <c r="DPG267" s="110" t="s">
        <v>671</v>
      </c>
      <c r="DPH267" s="110" t="s">
        <v>666</v>
      </c>
      <c r="DPI267" s="110" t="s">
        <v>671</v>
      </c>
      <c r="DPJ267" s="110" t="s">
        <v>666</v>
      </c>
      <c r="DPK267" s="110" t="s">
        <v>671</v>
      </c>
      <c r="DPL267" s="110" t="s">
        <v>666</v>
      </c>
      <c r="DPM267" s="110" t="s">
        <v>671</v>
      </c>
      <c r="DPN267" s="110" t="s">
        <v>666</v>
      </c>
      <c r="DPO267" s="110" t="s">
        <v>671</v>
      </c>
      <c r="DPP267" s="110" t="s">
        <v>666</v>
      </c>
      <c r="DPQ267" s="110" t="s">
        <v>671</v>
      </c>
      <c r="DPR267" s="110" t="s">
        <v>666</v>
      </c>
      <c r="DPS267" s="110" t="s">
        <v>671</v>
      </c>
      <c r="DPT267" s="110" t="s">
        <v>666</v>
      </c>
      <c r="DPU267" s="110" t="s">
        <v>671</v>
      </c>
      <c r="DPV267" s="110" t="s">
        <v>666</v>
      </c>
      <c r="DPW267" s="110" t="s">
        <v>671</v>
      </c>
      <c r="DPX267" s="110" t="s">
        <v>666</v>
      </c>
      <c r="DPY267" s="110" t="s">
        <v>671</v>
      </c>
      <c r="DPZ267" s="110" t="s">
        <v>666</v>
      </c>
      <c r="DQA267" s="110" t="s">
        <v>671</v>
      </c>
      <c r="DQB267" s="110" t="s">
        <v>666</v>
      </c>
      <c r="DQC267" s="110" t="s">
        <v>671</v>
      </c>
      <c r="DQD267" s="110" t="s">
        <v>666</v>
      </c>
      <c r="DQE267" s="110" t="s">
        <v>671</v>
      </c>
      <c r="DQF267" s="110" t="s">
        <v>666</v>
      </c>
      <c r="DQG267" s="110" t="s">
        <v>671</v>
      </c>
      <c r="DQH267" s="110" t="s">
        <v>666</v>
      </c>
      <c r="DQI267" s="110" t="s">
        <v>671</v>
      </c>
      <c r="DQJ267" s="110" t="s">
        <v>666</v>
      </c>
      <c r="DQK267" s="110" t="s">
        <v>671</v>
      </c>
      <c r="DQL267" s="110" t="s">
        <v>666</v>
      </c>
      <c r="DQM267" s="110" t="s">
        <v>671</v>
      </c>
      <c r="DQN267" s="110" t="s">
        <v>666</v>
      </c>
      <c r="DQO267" s="110" t="s">
        <v>671</v>
      </c>
      <c r="DQP267" s="110" t="s">
        <v>666</v>
      </c>
      <c r="DQQ267" s="110" t="s">
        <v>671</v>
      </c>
      <c r="DQR267" s="110" t="s">
        <v>666</v>
      </c>
      <c r="DQS267" s="110" t="s">
        <v>671</v>
      </c>
      <c r="DQT267" s="110" t="s">
        <v>666</v>
      </c>
      <c r="DQU267" s="110" t="s">
        <v>671</v>
      </c>
      <c r="DQV267" s="110" t="s">
        <v>666</v>
      </c>
      <c r="DQW267" s="110" t="s">
        <v>671</v>
      </c>
      <c r="DQX267" s="110" t="s">
        <v>666</v>
      </c>
      <c r="DQY267" s="110" t="s">
        <v>671</v>
      </c>
      <c r="DQZ267" s="110" t="s">
        <v>666</v>
      </c>
      <c r="DRA267" s="110" t="s">
        <v>671</v>
      </c>
      <c r="DRB267" s="110" t="s">
        <v>666</v>
      </c>
      <c r="DRC267" s="110" t="s">
        <v>671</v>
      </c>
      <c r="DRD267" s="110" t="s">
        <v>666</v>
      </c>
      <c r="DRE267" s="110" t="s">
        <v>671</v>
      </c>
      <c r="DRF267" s="110" t="s">
        <v>666</v>
      </c>
      <c r="DRG267" s="110" t="s">
        <v>671</v>
      </c>
      <c r="DRH267" s="110" t="s">
        <v>666</v>
      </c>
      <c r="DRI267" s="110" t="s">
        <v>671</v>
      </c>
      <c r="DRJ267" s="110" t="s">
        <v>666</v>
      </c>
      <c r="DRK267" s="110" t="s">
        <v>671</v>
      </c>
      <c r="DRL267" s="110" t="s">
        <v>666</v>
      </c>
      <c r="DRM267" s="110" t="s">
        <v>671</v>
      </c>
      <c r="DRN267" s="110" t="s">
        <v>666</v>
      </c>
      <c r="DRO267" s="110" t="s">
        <v>671</v>
      </c>
      <c r="DRP267" s="110" t="s">
        <v>666</v>
      </c>
      <c r="DRQ267" s="110" t="s">
        <v>671</v>
      </c>
      <c r="DRR267" s="110" t="s">
        <v>666</v>
      </c>
      <c r="DRS267" s="110" t="s">
        <v>671</v>
      </c>
      <c r="DRT267" s="110" t="s">
        <v>666</v>
      </c>
      <c r="DRU267" s="110" t="s">
        <v>671</v>
      </c>
      <c r="DRV267" s="110" t="s">
        <v>666</v>
      </c>
      <c r="DRW267" s="110" t="s">
        <v>671</v>
      </c>
      <c r="DRX267" s="110" t="s">
        <v>666</v>
      </c>
      <c r="DRY267" s="110" t="s">
        <v>671</v>
      </c>
      <c r="DRZ267" s="110" t="s">
        <v>666</v>
      </c>
      <c r="DSA267" s="110" t="s">
        <v>671</v>
      </c>
      <c r="DSB267" s="110" t="s">
        <v>666</v>
      </c>
      <c r="DSC267" s="110" t="s">
        <v>671</v>
      </c>
      <c r="DSD267" s="110" t="s">
        <v>666</v>
      </c>
      <c r="DSE267" s="110" t="s">
        <v>671</v>
      </c>
      <c r="DSF267" s="110" t="s">
        <v>666</v>
      </c>
      <c r="DSG267" s="110" t="s">
        <v>671</v>
      </c>
      <c r="DSH267" s="110" t="s">
        <v>666</v>
      </c>
      <c r="DSI267" s="110" t="s">
        <v>671</v>
      </c>
      <c r="DSJ267" s="110" t="s">
        <v>666</v>
      </c>
      <c r="DSK267" s="110" t="s">
        <v>671</v>
      </c>
      <c r="DSL267" s="110" t="s">
        <v>666</v>
      </c>
      <c r="DSM267" s="110" t="s">
        <v>671</v>
      </c>
      <c r="DSN267" s="110" t="s">
        <v>666</v>
      </c>
      <c r="DSO267" s="110" t="s">
        <v>671</v>
      </c>
      <c r="DSP267" s="110" t="s">
        <v>666</v>
      </c>
      <c r="DSQ267" s="110" t="s">
        <v>671</v>
      </c>
      <c r="DSR267" s="110" t="s">
        <v>666</v>
      </c>
      <c r="DSS267" s="110" t="s">
        <v>671</v>
      </c>
      <c r="DST267" s="110" t="s">
        <v>666</v>
      </c>
      <c r="DSU267" s="110" t="s">
        <v>671</v>
      </c>
      <c r="DSV267" s="110" t="s">
        <v>666</v>
      </c>
      <c r="DSW267" s="110" t="s">
        <v>671</v>
      </c>
      <c r="DSX267" s="110" t="s">
        <v>666</v>
      </c>
      <c r="DSY267" s="110" t="s">
        <v>671</v>
      </c>
      <c r="DSZ267" s="110" t="s">
        <v>666</v>
      </c>
      <c r="DTA267" s="110" t="s">
        <v>671</v>
      </c>
      <c r="DTB267" s="110" t="s">
        <v>666</v>
      </c>
      <c r="DTC267" s="110" t="s">
        <v>671</v>
      </c>
      <c r="DTD267" s="110" t="s">
        <v>666</v>
      </c>
      <c r="DTE267" s="110" t="s">
        <v>671</v>
      </c>
      <c r="DTF267" s="110" t="s">
        <v>666</v>
      </c>
      <c r="DTG267" s="110" t="s">
        <v>671</v>
      </c>
      <c r="DTH267" s="110" t="s">
        <v>666</v>
      </c>
      <c r="DTI267" s="110" t="s">
        <v>671</v>
      </c>
      <c r="DTJ267" s="110" t="s">
        <v>666</v>
      </c>
      <c r="DTK267" s="110" t="s">
        <v>671</v>
      </c>
      <c r="DTL267" s="110" t="s">
        <v>666</v>
      </c>
      <c r="DTM267" s="110" t="s">
        <v>671</v>
      </c>
      <c r="DTN267" s="110" t="s">
        <v>666</v>
      </c>
      <c r="DTO267" s="110" t="s">
        <v>671</v>
      </c>
      <c r="DTP267" s="110" t="s">
        <v>666</v>
      </c>
      <c r="DTQ267" s="110" t="s">
        <v>671</v>
      </c>
      <c r="DTR267" s="110" t="s">
        <v>666</v>
      </c>
      <c r="DTS267" s="110" t="s">
        <v>671</v>
      </c>
      <c r="DTT267" s="110" t="s">
        <v>666</v>
      </c>
      <c r="DTU267" s="110" t="s">
        <v>671</v>
      </c>
      <c r="DTV267" s="110" t="s">
        <v>666</v>
      </c>
      <c r="DTW267" s="110" t="s">
        <v>671</v>
      </c>
      <c r="DTX267" s="110" t="s">
        <v>666</v>
      </c>
      <c r="DTY267" s="110" t="s">
        <v>671</v>
      </c>
      <c r="DTZ267" s="110" t="s">
        <v>666</v>
      </c>
      <c r="DUA267" s="110" t="s">
        <v>671</v>
      </c>
      <c r="DUB267" s="110" t="s">
        <v>666</v>
      </c>
      <c r="DUC267" s="110" t="s">
        <v>671</v>
      </c>
      <c r="DUD267" s="110" t="s">
        <v>666</v>
      </c>
      <c r="DUE267" s="110" t="s">
        <v>671</v>
      </c>
      <c r="DUF267" s="110" t="s">
        <v>666</v>
      </c>
      <c r="DUG267" s="110" t="s">
        <v>671</v>
      </c>
      <c r="DUH267" s="110" t="s">
        <v>666</v>
      </c>
      <c r="DUI267" s="110" t="s">
        <v>671</v>
      </c>
      <c r="DUJ267" s="110" t="s">
        <v>666</v>
      </c>
      <c r="DUK267" s="110" t="s">
        <v>671</v>
      </c>
      <c r="DUL267" s="110" t="s">
        <v>666</v>
      </c>
      <c r="DUM267" s="110" t="s">
        <v>671</v>
      </c>
      <c r="DUN267" s="110" t="s">
        <v>666</v>
      </c>
      <c r="DUO267" s="110" t="s">
        <v>671</v>
      </c>
      <c r="DUP267" s="110" t="s">
        <v>666</v>
      </c>
      <c r="DUQ267" s="110" t="s">
        <v>671</v>
      </c>
      <c r="DUR267" s="110" t="s">
        <v>666</v>
      </c>
      <c r="DUS267" s="110" t="s">
        <v>671</v>
      </c>
      <c r="DUT267" s="110" t="s">
        <v>666</v>
      </c>
      <c r="DUU267" s="110" t="s">
        <v>671</v>
      </c>
      <c r="DUV267" s="110" t="s">
        <v>666</v>
      </c>
      <c r="DUW267" s="110" t="s">
        <v>671</v>
      </c>
      <c r="DUX267" s="110" t="s">
        <v>666</v>
      </c>
      <c r="DUY267" s="110" t="s">
        <v>671</v>
      </c>
      <c r="DUZ267" s="110" t="s">
        <v>666</v>
      </c>
      <c r="DVA267" s="110" t="s">
        <v>671</v>
      </c>
      <c r="DVB267" s="110" t="s">
        <v>666</v>
      </c>
      <c r="DVC267" s="110" t="s">
        <v>671</v>
      </c>
      <c r="DVD267" s="110" t="s">
        <v>666</v>
      </c>
      <c r="DVE267" s="110" t="s">
        <v>671</v>
      </c>
      <c r="DVF267" s="110" t="s">
        <v>666</v>
      </c>
      <c r="DVG267" s="110" t="s">
        <v>671</v>
      </c>
      <c r="DVH267" s="110" t="s">
        <v>666</v>
      </c>
      <c r="DVI267" s="110" t="s">
        <v>671</v>
      </c>
      <c r="DVJ267" s="110" t="s">
        <v>666</v>
      </c>
      <c r="DVK267" s="110" t="s">
        <v>671</v>
      </c>
      <c r="DVL267" s="110" t="s">
        <v>666</v>
      </c>
      <c r="DVM267" s="110" t="s">
        <v>671</v>
      </c>
      <c r="DVN267" s="110" t="s">
        <v>666</v>
      </c>
      <c r="DVO267" s="110" t="s">
        <v>671</v>
      </c>
      <c r="DVP267" s="110" t="s">
        <v>666</v>
      </c>
      <c r="DVQ267" s="110" t="s">
        <v>671</v>
      </c>
      <c r="DVR267" s="110" t="s">
        <v>666</v>
      </c>
      <c r="DVS267" s="110" t="s">
        <v>671</v>
      </c>
      <c r="DVT267" s="110" t="s">
        <v>666</v>
      </c>
      <c r="DVU267" s="110" t="s">
        <v>671</v>
      </c>
      <c r="DVV267" s="110" t="s">
        <v>666</v>
      </c>
      <c r="DVW267" s="110" t="s">
        <v>671</v>
      </c>
      <c r="DVX267" s="110" t="s">
        <v>666</v>
      </c>
      <c r="DVY267" s="110" t="s">
        <v>671</v>
      </c>
      <c r="DVZ267" s="110" t="s">
        <v>666</v>
      </c>
      <c r="DWA267" s="110" t="s">
        <v>671</v>
      </c>
      <c r="DWB267" s="110" t="s">
        <v>666</v>
      </c>
      <c r="DWC267" s="110" t="s">
        <v>671</v>
      </c>
      <c r="DWD267" s="110" t="s">
        <v>666</v>
      </c>
      <c r="DWE267" s="110" t="s">
        <v>671</v>
      </c>
      <c r="DWF267" s="110" t="s">
        <v>666</v>
      </c>
      <c r="DWG267" s="110" t="s">
        <v>671</v>
      </c>
      <c r="DWH267" s="110" t="s">
        <v>666</v>
      </c>
      <c r="DWI267" s="110" t="s">
        <v>671</v>
      </c>
      <c r="DWJ267" s="110" t="s">
        <v>666</v>
      </c>
      <c r="DWK267" s="110" t="s">
        <v>671</v>
      </c>
      <c r="DWL267" s="110" t="s">
        <v>666</v>
      </c>
      <c r="DWM267" s="110" t="s">
        <v>671</v>
      </c>
      <c r="DWN267" s="110" t="s">
        <v>666</v>
      </c>
      <c r="DWO267" s="110" t="s">
        <v>671</v>
      </c>
      <c r="DWP267" s="110" t="s">
        <v>666</v>
      </c>
      <c r="DWQ267" s="110" t="s">
        <v>671</v>
      </c>
      <c r="DWR267" s="110" t="s">
        <v>666</v>
      </c>
      <c r="DWS267" s="110" t="s">
        <v>671</v>
      </c>
      <c r="DWT267" s="110" t="s">
        <v>666</v>
      </c>
      <c r="DWU267" s="110" t="s">
        <v>671</v>
      </c>
      <c r="DWV267" s="110" t="s">
        <v>666</v>
      </c>
      <c r="DWW267" s="110" t="s">
        <v>671</v>
      </c>
      <c r="DWX267" s="110" t="s">
        <v>666</v>
      </c>
      <c r="DWY267" s="110" t="s">
        <v>671</v>
      </c>
      <c r="DWZ267" s="110" t="s">
        <v>666</v>
      </c>
      <c r="DXA267" s="110" t="s">
        <v>671</v>
      </c>
      <c r="DXB267" s="110" t="s">
        <v>666</v>
      </c>
      <c r="DXC267" s="110" t="s">
        <v>671</v>
      </c>
      <c r="DXD267" s="110" t="s">
        <v>666</v>
      </c>
      <c r="DXE267" s="110" t="s">
        <v>671</v>
      </c>
      <c r="DXF267" s="110" t="s">
        <v>666</v>
      </c>
      <c r="DXG267" s="110" t="s">
        <v>671</v>
      </c>
      <c r="DXH267" s="110" t="s">
        <v>666</v>
      </c>
      <c r="DXI267" s="110" t="s">
        <v>671</v>
      </c>
      <c r="DXJ267" s="110" t="s">
        <v>666</v>
      </c>
      <c r="DXK267" s="110" t="s">
        <v>671</v>
      </c>
      <c r="DXL267" s="110" t="s">
        <v>666</v>
      </c>
      <c r="DXM267" s="110" t="s">
        <v>671</v>
      </c>
      <c r="DXN267" s="110" t="s">
        <v>666</v>
      </c>
      <c r="DXO267" s="110" t="s">
        <v>671</v>
      </c>
      <c r="DXP267" s="110" t="s">
        <v>666</v>
      </c>
      <c r="DXQ267" s="110" t="s">
        <v>671</v>
      </c>
      <c r="DXR267" s="110" t="s">
        <v>666</v>
      </c>
      <c r="DXS267" s="110" t="s">
        <v>671</v>
      </c>
      <c r="DXT267" s="110" t="s">
        <v>666</v>
      </c>
      <c r="DXU267" s="110" t="s">
        <v>671</v>
      </c>
      <c r="DXV267" s="110" t="s">
        <v>666</v>
      </c>
      <c r="DXW267" s="110" t="s">
        <v>671</v>
      </c>
      <c r="DXX267" s="110" t="s">
        <v>666</v>
      </c>
      <c r="DXY267" s="110" t="s">
        <v>671</v>
      </c>
      <c r="DXZ267" s="110" t="s">
        <v>666</v>
      </c>
      <c r="DYA267" s="110" t="s">
        <v>671</v>
      </c>
      <c r="DYB267" s="110" t="s">
        <v>666</v>
      </c>
      <c r="DYC267" s="110" t="s">
        <v>671</v>
      </c>
      <c r="DYD267" s="110" t="s">
        <v>666</v>
      </c>
      <c r="DYE267" s="110" t="s">
        <v>671</v>
      </c>
      <c r="DYF267" s="110" t="s">
        <v>666</v>
      </c>
      <c r="DYG267" s="110" t="s">
        <v>671</v>
      </c>
      <c r="DYH267" s="110" t="s">
        <v>666</v>
      </c>
      <c r="DYI267" s="110" t="s">
        <v>671</v>
      </c>
      <c r="DYJ267" s="110" t="s">
        <v>666</v>
      </c>
      <c r="DYK267" s="110" t="s">
        <v>671</v>
      </c>
      <c r="DYL267" s="110" t="s">
        <v>666</v>
      </c>
      <c r="DYM267" s="110" t="s">
        <v>671</v>
      </c>
      <c r="DYN267" s="110" t="s">
        <v>666</v>
      </c>
      <c r="DYO267" s="110" t="s">
        <v>671</v>
      </c>
      <c r="DYP267" s="110" t="s">
        <v>666</v>
      </c>
      <c r="DYQ267" s="110" t="s">
        <v>671</v>
      </c>
      <c r="DYR267" s="110" t="s">
        <v>666</v>
      </c>
      <c r="DYS267" s="110" t="s">
        <v>671</v>
      </c>
      <c r="DYT267" s="110" t="s">
        <v>666</v>
      </c>
      <c r="DYU267" s="110" t="s">
        <v>671</v>
      </c>
      <c r="DYV267" s="110" t="s">
        <v>666</v>
      </c>
      <c r="DYW267" s="110" t="s">
        <v>671</v>
      </c>
      <c r="DYX267" s="110" t="s">
        <v>666</v>
      </c>
      <c r="DYY267" s="110" t="s">
        <v>671</v>
      </c>
      <c r="DYZ267" s="110" t="s">
        <v>666</v>
      </c>
      <c r="DZA267" s="110" t="s">
        <v>671</v>
      </c>
      <c r="DZB267" s="110" t="s">
        <v>666</v>
      </c>
      <c r="DZC267" s="110" t="s">
        <v>671</v>
      </c>
      <c r="DZD267" s="110" t="s">
        <v>666</v>
      </c>
      <c r="DZE267" s="110" t="s">
        <v>671</v>
      </c>
      <c r="DZF267" s="110" t="s">
        <v>666</v>
      </c>
      <c r="DZG267" s="110" t="s">
        <v>671</v>
      </c>
      <c r="DZH267" s="110" t="s">
        <v>666</v>
      </c>
      <c r="DZI267" s="110" t="s">
        <v>671</v>
      </c>
      <c r="DZJ267" s="110" t="s">
        <v>666</v>
      </c>
      <c r="DZK267" s="110" t="s">
        <v>671</v>
      </c>
      <c r="DZL267" s="110" t="s">
        <v>666</v>
      </c>
      <c r="DZM267" s="110" t="s">
        <v>671</v>
      </c>
      <c r="DZN267" s="110" t="s">
        <v>666</v>
      </c>
      <c r="DZO267" s="110" t="s">
        <v>671</v>
      </c>
      <c r="DZP267" s="110" t="s">
        <v>666</v>
      </c>
      <c r="DZQ267" s="110" t="s">
        <v>671</v>
      </c>
      <c r="DZR267" s="110" t="s">
        <v>666</v>
      </c>
      <c r="DZS267" s="110" t="s">
        <v>671</v>
      </c>
      <c r="DZT267" s="110" t="s">
        <v>666</v>
      </c>
      <c r="DZU267" s="110" t="s">
        <v>671</v>
      </c>
      <c r="DZV267" s="110" t="s">
        <v>666</v>
      </c>
      <c r="DZW267" s="110" t="s">
        <v>671</v>
      </c>
      <c r="DZX267" s="110" t="s">
        <v>666</v>
      </c>
      <c r="DZY267" s="110" t="s">
        <v>671</v>
      </c>
      <c r="DZZ267" s="110" t="s">
        <v>666</v>
      </c>
      <c r="EAA267" s="110" t="s">
        <v>671</v>
      </c>
      <c r="EAB267" s="110" t="s">
        <v>666</v>
      </c>
      <c r="EAC267" s="110" t="s">
        <v>671</v>
      </c>
      <c r="EAD267" s="110" t="s">
        <v>666</v>
      </c>
      <c r="EAE267" s="110" t="s">
        <v>671</v>
      </c>
      <c r="EAF267" s="110" t="s">
        <v>666</v>
      </c>
      <c r="EAG267" s="110" t="s">
        <v>671</v>
      </c>
      <c r="EAH267" s="110" t="s">
        <v>666</v>
      </c>
      <c r="EAI267" s="110" t="s">
        <v>671</v>
      </c>
      <c r="EAJ267" s="110" t="s">
        <v>666</v>
      </c>
      <c r="EAK267" s="110" t="s">
        <v>671</v>
      </c>
      <c r="EAL267" s="110" t="s">
        <v>666</v>
      </c>
      <c r="EAM267" s="110" t="s">
        <v>671</v>
      </c>
      <c r="EAN267" s="110" t="s">
        <v>666</v>
      </c>
      <c r="EAO267" s="110" t="s">
        <v>671</v>
      </c>
      <c r="EAP267" s="110" t="s">
        <v>666</v>
      </c>
      <c r="EAQ267" s="110" t="s">
        <v>671</v>
      </c>
      <c r="EAR267" s="110" t="s">
        <v>666</v>
      </c>
      <c r="EAS267" s="110" t="s">
        <v>671</v>
      </c>
      <c r="EAT267" s="110" t="s">
        <v>666</v>
      </c>
      <c r="EAU267" s="110" t="s">
        <v>671</v>
      </c>
      <c r="EAV267" s="110" t="s">
        <v>666</v>
      </c>
      <c r="EAW267" s="110" t="s">
        <v>671</v>
      </c>
      <c r="EAX267" s="110" t="s">
        <v>666</v>
      </c>
      <c r="EAY267" s="110" t="s">
        <v>671</v>
      </c>
      <c r="EAZ267" s="110" t="s">
        <v>666</v>
      </c>
      <c r="EBA267" s="110" t="s">
        <v>671</v>
      </c>
      <c r="EBB267" s="110" t="s">
        <v>666</v>
      </c>
      <c r="EBC267" s="110" t="s">
        <v>671</v>
      </c>
      <c r="EBD267" s="110" t="s">
        <v>666</v>
      </c>
      <c r="EBE267" s="110" t="s">
        <v>671</v>
      </c>
      <c r="EBF267" s="110" t="s">
        <v>666</v>
      </c>
      <c r="EBG267" s="110" t="s">
        <v>671</v>
      </c>
      <c r="EBH267" s="110" t="s">
        <v>666</v>
      </c>
      <c r="EBI267" s="110" t="s">
        <v>671</v>
      </c>
      <c r="EBJ267" s="110" t="s">
        <v>666</v>
      </c>
      <c r="EBK267" s="110" t="s">
        <v>671</v>
      </c>
      <c r="EBL267" s="110" t="s">
        <v>666</v>
      </c>
      <c r="EBM267" s="110" t="s">
        <v>671</v>
      </c>
      <c r="EBN267" s="110" t="s">
        <v>666</v>
      </c>
      <c r="EBO267" s="110" t="s">
        <v>671</v>
      </c>
      <c r="EBP267" s="110" t="s">
        <v>666</v>
      </c>
      <c r="EBQ267" s="110" t="s">
        <v>671</v>
      </c>
      <c r="EBR267" s="110" t="s">
        <v>666</v>
      </c>
      <c r="EBS267" s="110" t="s">
        <v>671</v>
      </c>
      <c r="EBT267" s="110" t="s">
        <v>666</v>
      </c>
      <c r="EBU267" s="110" t="s">
        <v>671</v>
      </c>
      <c r="EBV267" s="110" t="s">
        <v>666</v>
      </c>
      <c r="EBW267" s="110" t="s">
        <v>671</v>
      </c>
      <c r="EBX267" s="110" t="s">
        <v>666</v>
      </c>
      <c r="EBY267" s="110" t="s">
        <v>671</v>
      </c>
      <c r="EBZ267" s="110" t="s">
        <v>666</v>
      </c>
      <c r="ECA267" s="110" t="s">
        <v>671</v>
      </c>
      <c r="ECB267" s="110" t="s">
        <v>666</v>
      </c>
      <c r="ECC267" s="110" t="s">
        <v>671</v>
      </c>
      <c r="ECD267" s="110" t="s">
        <v>666</v>
      </c>
      <c r="ECE267" s="110" t="s">
        <v>671</v>
      </c>
      <c r="ECF267" s="110" t="s">
        <v>666</v>
      </c>
      <c r="ECG267" s="110" t="s">
        <v>671</v>
      </c>
      <c r="ECH267" s="110" t="s">
        <v>666</v>
      </c>
      <c r="ECI267" s="110" t="s">
        <v>671</v>
      </c>
      <c r="ECJ267" s="110" t="s">
        <v>666</v>
      </c>
      <c r="ECK267" s="110" t="s">
        <v>671</v>
      </c>
      <c r="ECL267" s="110" t="s">
        <v>666</v>
      </c>
      <c r="ECM267" s="110" t="s">
        <v>671</v>
      </c>
      <c r="ECN267" s="110" t="s">
        <v>666</v>
      </c>
      <c r="ECO267" s="110" t="s">
        <v>671</v>
      </c>
      <c r="ECP267" s="110" t="s">
        <v>666</v>
      </c>
      <c r="ECQ267" s="110" t="s">
        <v>671</v>
      </c>
      <c r="ECR267" s="110" t="s">
        <v>666</v>
      </c>
      <c r="ECS267" s="110" t="s">
        <v>671</v>
      </c>
      <c r="ECT267" s="110" t="s">
        <v>666</v>
      </c>
      <c r="ECU267" s="110" t="s">
        <v>671</v>
      </c>
      <c r="ECV267" s="110" t="s">
        <v>666</v>
      </c>
      <c r="ECW267" s="110" t="s">
        <v>671</v>
      </c>
      <c r="ECX267" s="110" t="s">
        <v>666</v>
      </c>
      <c r="ECY267" s="110" t="s">
        <v>671</v>
      </c>
      <c r="ECZ267" s="110" t="s">
        <v>666</v>
      </c>
      <c r="EDA267" s="110" t="s">
        <v>671</v>
      </c>
      <c r="EDB267" s="110" t="s">
        <v>666</v>
      </c>
      <c r="EDC267" s="110" t="s">
        <v>671</v>
      </c>
      <c r="EDD267" s="110" t="s">
        <v>666</v>
      </c>
      <c r="EDE267" s="110" t="s">
        <v>671</v>
      </c>
      <c r="EDF267" s="110" t="s">
        <v>666</v>
      </c>
      <c r="EDG267" s="110" t="s">
        <v>671</v>
      </c>
      <c r="EDH267" s="110" t="s">
        <v>666</v>
      </c>
      <c r="EDI267" s="110" t="s">
        <v>671</v>
      </c>
      <c r="EDJ267" s="110" t="s">
        <v>666</v>
      </c>
      <c r="EDK267" s="110" t="s">
        <v>671</v>
      </c>
      <c r="EDL267" s="110" t="s">
        <v>666</v>
      </c>
      <c r="EDM267" s="110" t="s">
        <v>671</v>
      </c>
      <c r="EDN267" s="110" t="s">
        <v>666</v>
      </c>
      <c r="EDO267" s="110" t="s">
        <v>671</v>
      </c>
      <c r="EDP267" s="110" t="s">
        <v>666</v>
      </c>
      <c r="EDQ267" s="110" t="s">
        <v>671</v>
      </c>
      <c r="EDR267" s="110" t="s">
        <v>666</v>
      </c>
      <c r="EDS267" s="110" t="s">
        <v>671</v>
      </c>
      <c r="EDT267" s="110" t="s">
        <v>666</v>
      </c>
      <c r="EDU267" s="110" t="s">
        <v>671</v>
      </c>
      <c r="EDV267" s="110" t="s">
        <v>666</v>
      </c>
      <c r="EDW267" s="110" t="s">
        <v>671</v>
      </c>
      <c r="EDX267" s="110" t="s">
        <v>666</v>
      </c>
      <c r="EDY267" s="110" t="s">
        <v>671</v>
      </c>
      <c r="EDZ267" s="110" t="s">
        <v>666</v>
      </c>
      <c r="EEA267" s="110" t="s">
        <v>671</v>
      </c>
      <c r="EEB267" s="110" t="s">
        <v>666</v>
      </c>
      <c r="EEC267" s="110" t="s">
        <v>671</v>
      </c>
      <c r="EED267" s="110" t="s">
        <v>666</v>
      </c>
      <c r="EEE267" s="110" t="s">
        <v>671</v>
      </c>
      <c r="EEF267" s="110" t="s">
        <v>666</v>
      </c>
      <c r="EEG267" s="110" t="s">
        <v>671</v>
      </c>
      <c r="EEH267" s="110" t="s">
        <v>666</v>
      </c>
      <c r="EEI267" s="110" t="s">
        <v>671</v>
      </c>
      <c r="EEJ267" s="110" t="s">
        <v>666</v>
      </c>
      <c r="EEK267" s="110" t="s">
        <v>671</v>
      </c>
      <c r="EEL267" s="110" t="s">
        <v>666</v>
      </c>
      <c r="EEM267" s="110" t="s">
        <v>671</v>
      </c>
      <c r="EEN267" s="110" t="s">
        <v>666</v>
      </c>
      <c r="EEO267" s="110" t="s">
        <v>671</v>
      </c>
      <c r="EEP267" s="110" t="s">
        <v>666</v>
      </c>
      <c r="EEQ267" s="110" t="s">
        <v>671</v>
      </c>
      <c r="EER267" s="110" t="s">
        <v>666</v>
      </c>
      <c r="EES267" s="110" t="s">
        <v>671</v>
      </c>
      <c r="EET267" s="110" t="s">
        <v>666</v>
      </c>
      <c r="EEU267" s="110" t="s">
        <v>671</v>
      </c>
      <c r="EEV267" s="110" t="s">
        <v>666</v>
      </c>
      <c r="EEW267" s="110" t="s">
        <v>671</v>
      </c>
      <c r="EEX267" s="110" t="s">
        <v>666</v>
      </c>
      <c r="EEY267" s="110" t="s">
        <v>671</v>
      </c>
      <c r="EEZ267" s="110" t="s">
        <v>666</v>
      </c>
      <c r="EFA267" s="110" t="s">
        <v>671</v>
      </c>
      <c r="EFB267" s="110" t="s">
        <v>666</v>
      </c>
      <c r="EFC267" s="110" t="s">
        <v>671</v>
      </c>
      <c r="EFD267" s="110" t="s">
        <v>666</v>
      </c>
      <c r="EFE267" s="110" t="s">
        <v>671</v>
      </c>
      <c r="EFF267" s="110" t="s">
        <v>666</v>
      </c>
      <c r="EFG267" s="110" t="s">
        <v>671</v>
      </c>
      <c r="EFH267" s="110" t="s">
        <v>666</v>
      </c>
      <c r="EFI267" s="110" t="s">
        <v>671</v>
      </c>
      <c r="EFJ267" s="110" t="s">
        <v>666</v>
      </c>
      <c r="EFK267" s="110" t="s">
        <v>671</v>
      </c>
      <c r="EFL267" s="110" t="s">
        <v>666</v>
      </c>
      <c r="EFM267" s="110" t="s">
        <v>671</v>
      </c>
      <c r="EFN267" s="110" t="s">
        <v>666</v>
      </c>
      <c r="EFO267" s="110" t="s">
        <v>671</v>
      </c>
      <c r="EFP267" s="110" t="s">
        <v>666</v>
      </c>
      <c r="EFQ267" s="110" t="s">
        <v>671</v>
      </c>
      <c r="EFR267" s="110" t="s">
        <v>666</v>
      </c>
      <c r="EFS267" s="110" t="s">
        <v>671</v>
      </c>
      <c r="EFT267" s="110" t="s">
        <v>666</v>
      </c>
      <c r="EFU267" s="110" t="s">
        <v>671</v>
      </c>
      <c r="EFV267" s="110" t="s">
        <v>666</v>
      </c>
      <c r="EFW267" s="110" t="s">
        <v>671</v>
      </c>
      <c r="EFX267" s="110" t="s">
        <v>666</v>
      </c>
      <c r="EFY267" s="110" t="s">
        <v>671</v>
      </c>
      <c r="EFZ267" s="110" t="s">
        <v>666</v>
      </c>
      <c r="EGA267" s="110" t="s">
        <v>671</v>
      </c>
      <c r="EGB267" s="110" t="s">
        <v>666</v>
      </c>
      <c r="EGC267" s="110" t="s">
        <v>671</v>
      </c>
      <c r="EGD267" s="110" t="s">
        <v>666</v>
      </c>
      <c r="EGE267" s="110" t="s">
        <v>671</v>
      </c>
      <c r="EGF267" s="110" t="s">
        <v>666</v>
      </c>
      <c r="EGG267" s="110" t="s">
        <v>671</v>
      </c>
      <c r="EGH267" s="110" t="s">
        <v>666</v>
      </c>
      <c r="EGI267" s="110" t="s">
        <v>671</v>
      </c>
      <c r="EGJ267" s="110" t="s">
        <v>666</v>
      </c>
      <c r="EGK267" s="110" t="s">
        <v>671</v>
      </c>
      <c r="EGL267" s="110" t="s">
        <v>666</v>
      </c>
      <c r="EGM267" s="110" t="s">
        <v>671</v>
      </c>
      <c r="EGN267" s="110" t="s">
        <v>666</v>
      </c>
      <c r="EGO267" s="110" t="s">
        <v>671</v>
      </c>
      <c r="EGP267" s="110" t="s">
        <v>666</v>
      </c>
      <c r="EGQ267" s="110" t="s">
        <v>671</v>
      </c>
      <c r="EGR267" s="110" t="s">
        <v>666</v>
      </c>
      <c r="EGS267" s="110" t="s">
        <v>671</v>
      </c>
      <c r="EGT267" s="110" t="s">
        <v>666</v>
      </c>
      <c r="EGU267" s="110" t="s">
        <v>671</v>
      </c>
      <c r="EGV267" s="110" t="s">
        <v>666</v>
      </c>
      <c r="EGW267" s="110" t="s">
        <v>671</v>
      </c>
      <c r="EGX267" s="110" t="s">
        <v>666</v>
      </c>
      <c r="EGY267" s="110" t="s">
        <v>671</v>
      </c>
      <c r="EGZ267" s="110" t="s">
        <v>666</v>
      </c>
      <c r="EHA267" s="110" t="s">
        <v>671</v>
      </c>
      <c r="EHB267" s="110" t="s">
        <v>666</v>
      </c>
      <c r="EHC267" s="110" t="s">
        <v>671</v>
      </c>
      <c r="EHD267" s="110" t="s">
        <v>666</v>
      </c>
      <c r="EHE267" s="110" t="s">
        <v>671</v>
      </c>
      <c r="EHF267" s="110" t="s">
        <v>666</v>
      </c>
      <c r="EHG267" s="110" t="s">
        <v>671</v>
      </c>
      <c r="EHH267" s="110" t="s">
        <v>666</v>
      </c>
      <c r="EHI267" s="110" t="s">
        <v>671</v>
      </c>
      <c r="EHJ267" s="110" t="s">
        <v>666</v>
      </c>
      <c r="EHK267" s="110" t="s">
        <v>671</v>
      </c>
      <c r="EHL267" s="110" t="s">
        <v>666</v>
      </c>
      <c r="EHM267" s="110" t="s">
        <v>671</v>
      </c>
      <c r="EHN267" s="110" t="s">
        <v>666</v>
      </c>
      <c r="EHO267" s="110" t="s">
        <v>671</v>
      </c>
      <c r="EHP267" s="110" t="s">
        <v>666</v>
      </c>
      <c r="EHQ267" s="110" t="s">
        <v>671</v>
      </c>
      <c r="EHR267" s="110" t="s">
        <v>666</v>
      </c>
      <c r="EHS267" s="110" t="s">
        <v>671</v>
      </c>
      <c r="EHT267" s="110" t="s">
        <v>666</v>
      </c>
      <c r="EHU267" s="110" t="s">
        <v>671</v>
      </c>
      <c r="EHV267" s="110" t="s">
        <v>666</v>
      </c>
      <c r="EHW267" s="110" t="s">
        <v>671</v>
      </c>
      <c r="EHX267" s="110" t="s">
        <v>666</v>
      </c>
      <c r="EHY267" s="110" t="s">
        <v>671</v>
      </c>
      <c r="EHZ267" s="110" t="s">
        <v>666</v>
      </c>
      <c r="EIA267" s="110" t="s">
        <v>671</v>
      </c>
      <c r="EIB267" s="110" t="s">
        <v>666</v>
      </c>
      <c r="EIC267" s="110" t="s">
        <v>671</v>
      </c>
      <c r="EID267" s="110" t="s">
        <v>666</v>
      </c>
      <c r="EIE267" s="110" t="s">
        <v>671</v>
      </c>
      <c r="EIF267" s="110" t="s">
        <v>666</v>
      </c>
      <c r="EIG267" s="110" t="s">
        <v>671</v>
      </c>
      <c r="EIH267" s="110" t="s">
        <v>666</v>
      </c>
      <c r="EII267" s="110" t="s">
        <v>671</v>
      </c>
      <c r="EIJ267" s="110" t="s">
        <v>666</v>
      </c>
      <c r="EIK267" s="110" t="s">
        <v>671</v>
      </c>
      <c r="EIL267" s="110" t="s">
        <v>666</v>
      </c>
      <c r="EIM267" s="110" t="s">
        <v>671</v>
      </c>
      <c r="EIN267" s="110" t="s">
        <v>666</v>
      </c>
      <c r="EIO267" s="110" t="s">
        <v>671</v>
      </c>
      <c r="EIP267" s="110" t="s">
        <v>666</v>
      </c>
      <c r="EIQ267" s="110" t="s">
        <v>671</v>
      </c>
      <c r="EIR267" s="110" t="s">
        <v>666</v>
      </c>
      <c r="EIS267" s="110" t="s">
        <v>671</v>
      </c>
      <c r="EIT267" s="110" t="s">
        <v>666</v>
      </c>
      <c r="EIU267" s="110" t="s">
        <v>671</v>
      </c>
      <c r="EIV267" s="110" t="s">
        <v>666</v>
      </c>
      <c r="EIW267" s="110" t="s">
        <v>671</v>
      </c>
      <c r="EIX267" s="110" t="s">
        <v>666</v>
      </c>
      <c r="EIY267" s="110" t="s">
        <v>671</v>
      </c>
      <c r="EIZ267" s="110" t="s">
        <v>666</v>
      </c>
      <c r="EJA267" s="110" t="s">
        <v>671</v>
      </c>
      <c r="EJB267" s="110" t="s">
        <v>666</v>
      </c>
      <c r="EJC267" s="110" t="s">
        <v>671</v>
      </c>
      <c r="EJD267" s="110" t="s">
        <v>666</v>
      </c>
      <c r="EJE267" s="110" t="s">
        <v>671</v>
      </c>
      <c r="EJF267" s="110" t="s">
        <v>666</v>
      </c>
      <c r="EJG267" s="110" t="s">
        <v>671</v>
      </c>
      <c r="EJH267" s="110" t="s">
        <v>666</v>
      </c>
      <c r="EJI267" s="110" t="s">
        <v>671</v>
      </c>
      <c r="EJJ267" s="110" t="s">
        <v>666</v>
      </c>
      <c r="EJK267" s="110" t="s">
        <v>671</v>
      </c>
      <c r="EJL267" s="110" t="s">
        <v>666</v>
      </c>
      <c r="EJM267" s="110" t="s">
        <v>671</v>
      </c>
      <c r="EJN267" s="110" t="s">
        <v>666</v>
      </c>
      <c r="EJO267" s="110" t="s">
        <v>671</v>
      </c>
      <c r="EJP267" s="110" t="s">
        <v>666</v>
      </c>
      <c r="EJQ267" s="110" t="s">
        <v>671</v>
      </c>
      <c r="EJR267" s="110" t="s">
        <v>666</v>
      </c>
      <c r="EJS267" s="110" t="s">
        <v>671</v>
      </c>
      <c r="EJT267" s="110" t="s">
        <v>666</v>
      </c>
      <c r="EJU267" s="110" t="s">
        <v>671</v>
      </c>
      <c r="EJV267" s="110" t="s">
        <v>666</v>
      </c>
      <c r="EJW267" s="110" t="s">
        <v>671</v>
      </c>
      <c r="EJX267" s="110" t="s">
        <v>666</v>
      </c>
      <c r="EJY267" s="110" t="s">
        <v>671</v>
      </c>
      <c r="EJZ267" s="110" t="s">
        <v>666</v>
      </c>
      <c r="EKA267" s="110" t="s">
        <v>671</v>
      </c>
      <c r="EKB267" s="110" t="s">
        <v>666</v>
      </c>
      <c r="EKC267" s="110" t="s">
        <v>671</v>
      </c>
      <c r="EKD267" s="110" t="s">
        <v>666</v>
      </c>
      <c r="EKE267" s="110" t="s">
        <v>671</v>
      </c>
      <c r="EKF267" s="110" t="s">
        <v>666</v>
      </c>
      <c r="EKG267" s="110" t="s">
        <v>671</v>
      </c>
      <c r="EKH267" s="110" t="s">
        <v>666</v>
      </c>
      <c r="EKI267" s="110" t="s">
        <v>671</v>
      </c>
      <c r="EKJ267" s="110" t="s">
        <v>666</v>
      </c>
      <c r="EKK267" s="110" t="s">
        <v>671</v>
      </c>
      <c r="EKL267" s="110" t="s">
        <v>666</v>
      </c>
      <c r="EKM267" s="110" t="s">
        <v>671</v>
      </c>
      <c r="EKN267" s="110" t="s">
        <v>666</v>
      </c>
      <c r="EKO267" s="110" t="s">
        <v>671</v>
      </c>
      <c r="EKP267" s="110" t="s">
        <v>666</v>
      </c>
      <c r="EKQ267" s="110" t="s">
        <v>671</v>
      </c>
      <c r="EKR267" s="110" t="s">
        <v>666</v>
      </c>
      <c r="EKS267" s="110" t="s">
        <v>671</v>
      </c>
      <c r="EKT267" s="110" t="s">
        <v>666</v>
      </c>
      <c r="EKU267" s="110" t="s">
        <v>671</v>
      </c>
      <c r="EKV267" s="110" t="s">
        <v>666</v>
      </c>
      <c r="EKW267" s="110" t="s">
        <v>671</v>
      </c>
      <c r="EKX267" s="110" t="s">
        <v>666</v>
      </c>
      <c r="EKY267" s="110" t="s">
        <v>671</v>
      </c>
      <c r="EKZ267" s="110" t="s">
        <v>666</v>
      </c>
      <c r="ELA267" s="110" t="s">
        <v>671</v>
      </c>
      <c r="ELB267" s="110" t="s">
        <v>666</v>
      </c>
      <c r="ELC267" s="110" t="s">
        <v>671</v>
      </c>
      <c r="ELD267" s="110" t="s">
        <v>666</v>
      </c>
      <c r="ELE267" s="110" t="s">
        <v>671</v>
      </c>
      <c r="ELF267" s="110" t="s">
        <v>666</v>
      </c>
      <c r="ELG267" s="110" t="s">
        <v>671</v>
      </c>
      <c r="ELH267" s="110" t="s">
        <v>666</v>
      </c>
      <c r="ELI267" s="110" t="s">
        <v>671</v>
      </c>
      <c r="ELJ267" s="110" t="s">
        <v>666</v>
      </c>
      <c r="ELK267" s="110" t="s">
        <v>671</v>
      </c>
      <c r="ELL267" s="110" t="s">
        <v>666</v>
      </c>
      <c r="ELM267" s="110" t="s">
        <v>671</v>
      </c>
      <c r="ELN267" s="110" t="s">
        <v>666</v>
      </c>
      <c r="ELO267" s="110" t="s">
        <v>671</v>
      </c>
      <c r="ELP267" s="110" t="s">
        <v>666</v>
      </c>
      <c r="ELQ267" s="110" t="s">
        <v>671</v>
      </c>
      <c r="ELR267" s="110" t="s">
        <v>666</v>
      </c>
      <c r="ELS267" s="110" t="s">
        <v>671</v>
      </c>
      <c r="ELT267" s="110" t="s">
        <v>666</v>
      </c>
      <c r="ELU267" s="110" t="s">
        <v>671</v>
      </c>
      <c r="ELV267" s="110" t="s">
        <v>666</v>
      </c>
      <c r="ELW267" s="110" t="s">
        <v>671</v>
      </c>
      <c r="ELX267" s="110" t="s">
        <v>666</v>
      </c>
      <c r="ELY267" s="110" t="s">
        <v>671</v>
      </c>
      <c r="ELZ267" s="110" t="s">
        <v>666</v>
      </c>
      <c r="EMA267" s="110" t="s">
        <v>671</v>
      </c>
      <c r="EMB267" s="110" t="s">
        <v>666</v>
      </c>
      <c r="EMC267" s="110" t="s">
        <v>671</v>
      </c>
      <c r="EMD267" s="110" t="s">
        <v>666</v>
      </c>
      <c r="EME267" s="110" t="s">
        <v>671</v>
      </c>
      <c r="EMF267" s="110" t="s">
        <v>666</v>
      </c>
      <c r="EMG267" s="110" t="s">
        <v>671</v>
      </c>
      <c r="EMH267" s="110" t="s">
        <v>666</v>
      </c>
      <c r="EMI267" s="110" t="s">
        <v>671</v>
      </c>
      <c r="EMJ267" s="110" t="s">
        <v>666</v>
      </c>
      <c r="EMK267" s="110" t="s">
        <v>671</v>
      </c>
      <c r="EML267" s="110" t="s">
        <v>666</v>
      </c>
      <c r="EMM267" s="110" t="s">
        <v>671</v>
      </c>
      <c r="EMN267" s="110" t="s">
        <v>666</v>
      </c>
      <c r="EMO267" s="110" t="s">
        <v>671</v>
      </c>
      <c r="EMP267" s="110" t="s">
        <v>666</v>
      </c>
      <c r="EMQ267" s="110" t="s">
        <v>671</v>
      </c>
      <c r="EMR267" s="110" t="s">
        <v>666</v>
      </c>
      <c r="EMS267" s="110" t="s">
        <v>671</v>
      </c>
      <c r="EMT267" s="110" t="s">
        <v>666</v>
      </c>
      <c r="EMU267" s="110" t="s">
        <v>671</v>
      </c>
      <c r="EMV267" s="110" t="s">
        <v>666</v>
      </c>
      <c r="EMW267" s="110" t="s">
        <v>671</v>
      </c>
      <c r="EMX267" s="110" t="s">
        <v>666</v>
      </c>
      <c r="EMY267" s="110" t="s">
        <v>671</v>
      </c>
      <c r="EMZ267" s="110" t="s">
        <v>666</v>
      </c>
      <c r="ENA267" s="110" t="s">
        <v>671</v>
      </c>
      <c r="ENB267" s="110" t="s">
        <v>666</v>
      </c>
      <c r="ENC267" s="110" t="s">
        <v>671</v>
      </c>
      <c r="END267" s="110" t="s">
        <v>666</v>
      </c>
      <c r="ENE267" s="110" t="s">
        <v>671</v>
      </c>
      <c r="ENF267" s="110" t="s">
        <v>666</v>
      </c>
      <c r="ENG267" s="110" t="s">
        <v>671</v>
      </c>
      <c r="ENH267" s="110" t="s">
        <v>666</v>
      </c>
      <c r="ENI267" s="110" t="s">
        <v>671</v>
      </c>
      <c r="ENJ267" s="110" t="s">
        <v>666</v>
      </c>
      <c r="ENK267" s="110" t="s">
        <v>671</v>
      </c>
      <c r="ENL267" s="110" t="s">
        <v>666</v>
      </c>
      <c r="ENM267" s="110" t="s">
        <v>671</v>
      </c>
      <c r="ENN267" s="110" t="s">
        <v>666</v>
      </c>
      <c r="ENO267" s="110" t="s">
        <v>671</v>
      </c>
      <c r="ENP267" s="110" t="s">
        <v>666</v>
      </c>
      <c r="ENQ267" s="110" t="s">
        <v>671</v>
      </c>
      <c r="ENR267" s="110" t="s">
        <v>666</v>
      </c>
      <c r="ENS267" s="110" t="s">
        <v>671</v>
      </c>
      <c r="ENT267" s="110" t="s">
        <v>666</v>
      </c>
      <c r="ENU267" s="110" t="s">
        <v>671</v>
      </c>
      <c r="ENV267" s="110" t="s">
        <v>666</v>
      </c>
      <c r="ENW267" s="110" t="s">
        <v>671</v>
      </c>
      <c r="ENX267" s="110" t="s">
        <v>666</v>
      </c>
      <c r="ENY267" s="110" t="s">
        <v>671</v>
      </c>
      <c r="ENZ267" s="110" t="s">
        <v>666</v>
      </c>
      <c r="EOA267" s="110" t="s">
        <v>671</v>
      </c>
      <c r="EOB267" s="110" t="s">
        <v>666</v>
      </c>
      <c r="EOC267" s="110" t="s">
        <v>671</v>
      </c>
      <c r="EOD267" s="110" t="s">
        <v>666</v>
      </c>
      <c r="EOE267" s="110" t="s">
        <v>671</v>
      </c>
      <c r="EOF267" s="110" t="s">
        <v>666</v>
      </c>
      <c r="EOG267" s="110" t="s">
        <v>671</v>
      </c>
      <c r="EOH267" s="110" t="s">
        <v>666</v>
      </c>
      <c r="EOI267" s="110" t="s">
        <v>671</v>
      </c>
      <c r="EOJ267" s="110" t="s">
        <v>666</v>
      </c>
      <c r="EOK267" s="110" t="s">
        <v>671</v>
      </c>
      <c r="EOL267" s="110" t="s">
        <v>666</v>
      </c>
      <c r="EOM267" s="110" t="s">
        <v>671</v>
      </c>
      <c r="EON267" s="110" t="s">
        <v>666</v>
      </c>
      <c r="EOO267" s="110" t="s">
        <v>671</v>
      </c>
      <c r="EOP267" s="110" t="s">
        <v>666</v>
      </c>
      <c r="EOQ267" s="110" t="s">
        <v>671</v>
      </c>
      <c r="EOR267" s="110" t="s">
        <v>666</v>
      </c>
      <c r="EOS267" s="110" t="s">
        <v>671</v>
      </c>
      <c r="EOT267" s="110" t="s">
        <v>666</v>
      </c>
      <c r="EOU267" s="110" t="s">
        <v>671</v>
      </c>
      <c r="EOV267" s="110" t="s">
        <v>666</v>
      </c>
      <c r="EOW267" s="110" t="s">
        <v>671</v>
      </c>
      <c r="EOX267" s="110" t="s">
        <v>666</v>
      </c>
      <c r="EOY267" s="110" t="s">
        <v>671</v>
      </c>
      <c r="EOZ267" s="110" t="s">
        <v>666</v>
      </c>
      <c r="EPA267" s="110" t="s">
        <v>671</v>
      </c>
      <c r="EPB267" s="110" t="s">
        <v>666</v>
      </c>
      <c r="EPC267" s="110" t="s">
        <v>671</v>
      </c>
      <c r="EPD267" s="110" t="s">
        <v>666</v>
      </c>
      <c r="EPE267" s="110" t="s">
        <v>671</v>
      </c>
      <c r="EPF267" s="110" t="s">
        <v>666</v>
      </c>
      <c r="EPG267" s="110" t="s">
        <v>671</v>
      </c>
      <c r="EPH267" s="110" t="s">
        <v>666</v>
      </c>
      <c r="EPI267" s="110" t="s">
        <v>671</v>
      </c>
      <c r="EPJ267" s="110" t="s">
        <v>666</v>
      </c>
      <c r="EPK267" s="110" t="s">
        <v>671</v>
      </c>
      <c r="EPL267" s="110" t="s">
        <v>666</v>
      </c>
      <c r="EPM267" s="110" t="s">
        <v>671</v>
      </c>
      <c r="EPN267" s="110" t="s">
        <v>666</v>
      </c>
      <c r="EPO267" s="110" t="s">
        <v>671</v>
      </c>
      <c r="EPP267" s="110" t="s">
        <v>666</v>
      </c>
      <c r="EPQ267" s="110" t="s">
        <v>671</v>
      </c>
      <c r="EPR267" s="110" t="s">
        <v>666</v>
      </c>
      <c r="EPS267" s="110" t="s">
        <v>671</v>
      </c>
      <c r="EPT267" s="110" t="s">
        <v>666</v>
      </c>
      <c r="EPU267" s="110" t="s">
        <v>671</v>
      </c>
      <c r="EPV267" s="110" t="s">
        <v>666</v>
      </c>
      <c r="EPW267" s="110" t="s">
        <v>671</v>
      </c>
      <c r="EPX267" s="110" t="s">
        <v>666</v>
      </c>
      <c r="EPY267" s="110" t="s">
        <v>671</v>
      </c>
      <c r="EPZ267" s="110" t="s">
        <v>666</v>
      </c>
      <c r="EQA267" s="110" t="s">
        <v>671</v>
      </c>
      <c r="EQB267" s="110" t="s">
        <v>666</v>
      </c>
      <c r="EQC267" s="110" t="s">
        <v>671</v>
      </c>
      <c r="EQD267" s="110" t="s">
        <v>666</v>
      </c>
      <c r="EQE267" s="110" t="s">
        <v>671</v>
      </c>
      <c r="EQF267" s="110" t="s">
        <v>666</v>
      </c>
      <c r="EQG267" s="110" t="s">
        <v>671</v>
      </c>
      <c r="EQH267" s="110" t="s">
        <v>666</v>
      </c>
      <c r="EQI267" s="110" t="s">
        <v>671</v>
      </c>
      <c r="EQJ267" s="110" t="s">
        <v>666</v>
      </c>
      <c r="EQK267" s="110" t="s">
        <v>671</v>
      </c>
      <c r="EQL267" s="110" t="s">
        <v>666</v>
      </c>
      <c r="EQM267" s="110" t="s">
        <v>671</v>
      </c>
      <c r="EQN267" s="110" t="s">
        <v>666</v>
      </c>
      <c r="EQO267" s="110" t="s">
        <v>671</v>
      </c>
      <c r="EQP267" s="110" t="s">
        <v>666</v>
      </c>
      <c r="EQQ267" s="110" t="s">
        <v>671</v>
      </c>
      <c r="EQR267" s="110" t="s">
        <v>666</v>
      </c>
      <c r="EQS267" s="110" t="s">
        <v>671</v>
      </c>
      <c r="EQT267" s="110" t="s">
        <v>666</v>
      </c>
      <c r="EQU267" s="110" t="s">
        <v>671</v>
      </c>
      <c r="EQV267" s="110" t="s">
        <v>666</v>
      </c>
      <c r="EQW267" s="110" t="s">
        <v>671</v>
      </c>
      <c r="EQX267" s="110" t="s">
        <v>666</v>
      </c>
      <c r="EQY267" s="110" t="s">
        <v>671</v>
      </c>
      <c r="EQZ267" s="110" t="s">
        <v>666</v>
      </c>
      <c r="ERA267" s="110" t="s">
        <v>671</v>
      </c>
      <c r="ERB267" s="110" t="s">
        <v>666</v>
      </c>
      <c r="ERC267" s="110" t="s">
        <v>671</v>
      </c>
      <c r="ERD267" s="110" t="s">
        <v>666</v>
      </c>
      <c r="ERE267" s="110" t="s">
        <v>671</v>
      </c>
      <c r="ERF267" s="110" t="s">
        <v>666</v>
      </c>
      <c r="ERG267" s="110" t="s">
        <v>671</v>
      </c>
      <c r="ERH267" s="110" t="s">
        <v>666</v>
      </c>
      <c r="ERI267" s="110" t="s">
        <v>671</v>
      </c>
      <c r="ERJ267" s="110" t="s">
        <v>666</v>
      </c>
      <c r="ERK267" s="110" t="s">
        <v>671</v>
      </c>
      <c r="ERL267" s="110" t="s">
        <v>666</v>
      </c>
      <c r="ERM267" s="110" t="s">
        <v>671</v>
      </c>
      <c r="ERN267" s="110" t="s">
        <v>666</v>
      </c>
      <c r="ERO267" s="110" t="s">
        <v>671</v>
      </c>
      <c r="ERP267" s="110" t="s">
        <v>666</v>
      </c>
      <c r="ERQ267" s="110" t="s">
        <v>671</v>
      </c>
      <c r="ERR267" s="110" t="s">
        <v>666</v>
      </c>
      <c r="ERS267" s="110" t="s">
        <v>671</v>
      </c>
      <c r="ERT267" s="110" t="s">
        <v>666</v>
      </c>
      <c r="ERU267" s="110" t="s">
        <v>671</v>
      </c>
      <c r="ERV267" s="110" t="s">
        <v>666</v>
      </c>
      <c r="ERW267" s="110" t="s">
        <v>671</v>
      </c>
      <c r="ERX267" s="110" t="s">
        <v>666</v>
      </c>
      <c r="ERY267" s="110" t="s">
        <v>671</v>
      </c>
      <c r="ERZ267" s="110" t="s">
        <v>666</v>
      </c>
      <c r="ESA267" s="110" t="s">
        <v>671</v>
      </c>
      <c r="ESB267" s="110" t="s">
        <v>666</v>
      </c>
      <c r="ESC267" s="110" t="s">
        <v>671</v>
      </c>
      <c r="ESD267" s="110" t="s">
        <v>666</v>
      </c>
      <c r="ESE267" s="110" t="s">
        <v>671</v>
      </c>
      <c r="ESF267" s="110" t="s">
        <v>666</v>
      </c>
      <c r="ESG267" s="110" t="s">
        <v>671</v>
      </c>
      <c r="ESH267" s="110" t="s">
        <v>666</v>
      </c>
      <c r="ESI267" s="110" t="s">
        <v>671</v>
      </c>
      <c r="ESJ267" s="110" t="s">
        <v>666</v>
      </c>
      <c r="ESK267" s="110" t="s">
        <v>671</v>
      </c>
      <c r="ESL267" s="110" t="s">
        <v>666</v>
      </c>
      <c r="ESM267" s="110" t="s">
        <v>671</v>
      </c>
      <c r="ESN267" s="110" t="s">
        <v>666</v>
      </c>
      <c r="ESO267" s="110" t="s">
        <v>671</v>
      </c>
      <c r="ESP267" s="110" t="s">
        <v>666</v>
      </c>
      <c r="ESQ267" s="110" t="s">
        <v>671</v>
      </c>
      <c r="ESR267" s="110" t="s">
        <v>666</v>
      </c>
      <c r="ESS267" s="110" t="s">
        <v>671</v>
      </c>
      <c r="EST267" s="110" t="s">
        <v>666</v>
      </c>
      <c r="ESU267" s="110" t="s">
        <v>671</v>
      </c>
      <c r="ESV267" s="110" t="s">
        <v>666</v>
      </c>
      <c r="ESW267" s="110" t="s">
        <v>671</v>
      </c>
      <c r="ESX267" s="110" t="s">
        <v>666</v>
      </c>
      <c r="ESY267" s="110" t="s">
        <v>671</v>
      </c>
      <c r="ESZ267" s="110" t="s">
        <v>666</v>
      </c>
      <c r="ETA267" s="110" t="s">
        <v>671</v>
      </c>
      <c r="ETB267" s="110" t="s">
        <v>666</v>
      </c>
      <c r="ETC267" s="110" t="s">
        <v>671</v>
      </c>
      <c r="ETD267" s="110" t="s">
        <v>666</v>
      </c>
      <c r="ETE267" s="110" t="s">
        <v>671</v>
      </c>
      <c r="ETF267" s="110" t="s">
        <v>666</v>
      </c>
      <c r="ETG267" s="110" t="s">
        <v>671</v>
      </c>
      <c r="ETH267" s="110" t="s">
        <v>666</v>
      </c>
      <c r="ETI267" s="110" t="s">
        <v>671</v>
      </c>
      <c r="ETJ267" s="110" t="s">
        <v>666</v>
      </c>
      <c r="ETK267" s="110" t="s">
        <v>671</v>
      </c>
      <c r="ETL267" s="110" t="s">
        <v>666</v>
      </c>
      <c r="ETM267" s="110" t="s">
        <v>671</v>
      </c>
      <c r="ETN267" s="110" t="s">
        <v>666</v>
      </c>
      <c r="ETO267" s="110" t="s">
        <v>671</v>
      </c>
      <c r="ETP267" s="110" t="s">
        <v>666</v>
      </c>
      <c r="ETQ267" s="110" t="s">
        <v>671</v>
      </c>
      <c r="ETR267" s="110" t="s">
        <v>666</v>
      </c>
      <c r="ETS267" s="110" t="s">
        <v>671</v>
      </c>
      <c r="ETT267" s="110" t="s">
        <v>666</v>
      </c>
      <c r="ETU267" s="110" t="s">
        <v>671</v>
      </c>
      <c r="ETV267" s="110" t="s">
        <v>666</v>
      </c>
      <c r="ETW267" s="110" t="s">
        <v>671</v>
      </c>
      <c r="ETX267" s="110" t="s">
        <v>666</v>
      </c>
      <c r="ETY267" s="110" t="s">
        <v>671</v>
      </c>
      <c r="ETZ267" s="110" t="s">
        <v>666</v>
      </c>
      <c r="EUA267" s="110" t="s">
        <v>671</v>
      </c>
      <c r="EUB267" s="110" t="s">
        <v>666</v>
      </c>
      <c r="EUC267" s="110" t="s">
        <v>671</v>
      </c>
      <c r="EUD267" s="110" t="s">
        <v>666</v>
      </c>
      <c r="EUE267" s="110" t="s">
        <v>671</v>
      </c>
      <c r="EUF267" s="110" t="s">
        <v>666</v>
      </c>
      <c r="EUG267" s="110" t="s">
        <v>671</v>
      </c>
      <c r="EUH267" s="110" t="s">
        <v>666</v>
      </c>
      <c r="EUI267" s="110" t="s">
        <v>671</v>
      </c>
      <c r="EUJ267" s="110" t="s">
        <v>666</v>
      </c>
      <c r="EUK267" s="110" t="s">
        <v>671</v>
      </c>
      <c r="EUL267" s="110" t="s">
        <v>666</v>
      </c>
      <c r="EUM267" s="110" t="s">
        <v>671</v>
      </c>
      <c r="EUN267" s="110" t="s">
        <v>666</v>
      </c>
      <c r="EUO267" s="110" t="s">
        <v>671</v>
      </c>
      <c r="EUP267" s="110" t="s">
        <v>666</v>
      </c>
      <c r="EUQ267" s="110" t="s">
        <v>671</v>
      </c>
      <c r="EUR267" s="110" t="s">
        <v>666</v>
      </c>
      <c r="EUS267" s="110" t="s">
        <v>671</v>
      </c>
      <c r="EUT267" s="110" t="s">
        <v>666</v>
      </c>
      <c r="EUU267" s="110" t="s">
        <v>671</v>
      </c>
      <c r="EUV267" s="110" t="s">
        <v>666</v>
      </c>
      <c r="EUW267" s="110" t="s">
        <v>671</v>
      </c>
      <c r="EUX267" s="110" t="s">
        <v>666</v>
      </c>
      <c r="EUY267" s="110" t="s">
        <v>671</v>
      </c>
      <c r="EUZ267" s="110" t="s">
        <v>666</v>
      </c>
      <c r="EVA267" s="110" t="s">
        <v>671</v>
      </c>
      <c r="EVB267" s="110" t="s">
        <v>666</v>
      </c>
      <c r="EVC267" s="110" t="s">
        <v>671</v>
      </c>
      <c r="EVD267" s="110" t="s">
        <v>666</v>
      </c>
      <c r="EVE267" s="110" t="s">
        <v>671</v>
      </c>
      <c r="EVF267" s="110" t="s">
        <v>666</v>
      </c>
      <c r="EVG267" s="110" t="s">
        <v>671</v>
      </c>
      <c r="EVH267" s="110" t="s">
        <v>666</v>
      </c>
      <c r="EVI267" s="110" t="s">
        <v>671</v>
      </c>
      <c r="EVJ267" s="110" t="s">
        <v>666</v>
      </c>
      <c r="EVK267" s="110" t="s">
        <v>671</v>
      </c>
      <c r="EVL267" s="110" t="s">
        <v>666</v>
      </c>
      <c r="EVM267" s="110" t="s">
        <v>671</v>
      </c>
      <c r="EVN267" s="110" t="s">
        <v>666</v>
      </c>
      <c r="EVO267" s="110" t="s">
        <v>671</v>
      </c>
      <c r="EVP267" s="110" t="s">
        <v>666</v>
      </c>
      <c r="EVQ267" s="110" t="s">
        <v>671</v>
      </c>
      <c r="EVR267" s="110" t="s">
        <v>666</v>
      </c>
      <c r="EVS267" s="110" t="s">
        <v>671</v>
      </c>
      <c r="EVT267" s="110" t="s">
        <v>666</v>
      </c>
      <c r="EVU267" s="110" t="s">
        <v>671</v>
      </c>
      <c r="EVV267" s="110" t="s">
        <v>666</v>
      </c>
      <c r="EVW267" s="110" t="s">
        <v>671</v>
      </c>
      <c r="EVX267" s="110" t="s">
        <v>666</v>
      </c>
      <c r="EVY267" s="110" t="s">
        <v>671</v>
      </c>
      <c r="EVZ267" s="110" t="s">
        <v>666</v>
      </c>
      <c r="EWA267" s="110" t="s">
        <v>671</v>
      </c>
      <c r="EWB267" s="110" t="s">
        <v>666</v>
      </c>
      <c r="EWC267" s="110" t="s">
        <v>671</v>
      </c>
      <c r="EWD267" s="110" t="s">
        <v>666</v>
      </c>
      <c r="EWE267" s="110" t="s">
        <v>671</v>
      </c>
      <c r="EWF267" s="110" t="s">
        <v>666</v>
      </c>
      <c r="EWG267" s="110" t="s">
        <v>671</v>
      </c>
      <c r="EWH267" s="110" t="s">
        <v>666</v>
      </c>
      <c r="EWI267" s="110" t="s">
        <v>671</v>
      </c>
      <c r="EWJ267" s="110" t="s">
        <v>666</v>
      </c>
      <c r="EWK267" s="110" t="s">
        <v>671</v>
      </c>
      <c r="EWL267" s="110" t="s">
        <v>666</v>
      </c>
      <c r="EWM267" s="110" t="s">
        <v>671</v>
      </c>
      <c r="EWN267" s="110" t="s">
        <v>666</v>
      </c>
      <c r="EWO267" s="110" t="s">
        <v>671</v>
      </c>
      <c r="EWP267" s="110" t="s">
        <v>666</v>
      </c>
      <c r="EWQ267" s="110" t="s">
        <v>671</v>
      </c>
      <c r="EWR267" s="110" t="s">
        <v>666</v>
      </c>
      <c r="EWS267" s="110" t="s">
        <v>671</v>
      </c>
      <c r="EWT267" s="110" t="s">
        <v>666</v>
      </c>
      <c r="EWU267" s="110" t="s">
        <v>671</v>
      </c>
      <c r="EWV267" s="110" t="s">
        <v>666</v>
      </c>
      <c r="EWW267" s="110" t="s">
        <v>671</v>
      </c>
      <c r="EWX267" s="110" t="s">
        <v>666</v>
      </c>
      <c r="EWY267" s="110" t="s">
        <v>671</v>
      </c>
      <c r="EWZ267" s="110" t="s">
        <v>666</v>
      </c>
      <c r="EXA267" s="110" t="s">
        <v>671</v>
      </c>
      <c r="EXB267" s="110" t="s">
        <v>666</v>
      </c>
      <c r="EXC267" s="110" t="s">
        <v>671</v>
      </c>
      <c r="EXD267" s="110" t="s">
        <v>666</v>
      </c>
      <c r="EXE267" s="110" t="s">
        <v>671</v>
      </c>
      <c r="EXF267" s="110" t="s">
        <v>666</v>
      </c>
      <c r="EXG267" s="110" t="s">
        <v>671</v>
      </c>
      <c r="EXH267" s="110" t="s">
        <v>666</v>
      </c>
      <c r="EXI267" s="110" t="s">
        <v>671</v>
      </c>
      <c r="EXJ267" s="110" t="s">
        <v>666</v>
      </c>
      <c r="EXK267" s="110" t="s">
        <v>671</v>
      </c>
      <c r="EXL267" s="110" t="s">
        <v>666</v>
      </c>
      <c r="EXM267" s="110" t="s">
        <v>671</v>
      </c>
      <c r="EXN267" s="110" t="s">
        <v>666</v>
      </c>
      <c r="EXO267" s="110" t="s">
        <v>671</v>
      </c>
      <c r="EXP267" s="110" t="s">
        <v>666</v>
      </c>
      <c r="EXQ267" s="110" t="s">
        <v>671</v>
      </c>
      <c r="EXR267" s="110" t="s">
        <v>666</v>
      </c>
      <c r="EXS267" s="110" t="s">
        <v>671</v>
      </c>
      <c r="EXT267" s="110" t="s">
        <v>666</v>
      </c>
      <c r="EXU267" s="110" t="s">
        <v>671</v>
      </c>
      <c r="EXV267" s="110" t="s">
        <v>666</v>
      </c>
      <c r="EXW267" s="110" t="s">
        <v>671</v>
      </c>
      <c r="EXX267" s="110" t="s">
        <v>666</v>
      </c>
      <c r="EXY267" s="110" t="s">
        <v>671</v>
      </c>
      <c r="EXZ267" s="110" t="s">
        <v>666</v>
      </c>
      <c r="EYA267" s="110" t="s">
        <v>671</v>
      </c>
      <c r="EYB267" s="110" t="s">
        <v>666</v>
      </c>
      <c r="EYC267" s="110" t="s">
        <v>671</v>
      </c>
      <c r="EYD267" s="110" t="s">
        <v>666</v>
      </c>
      <c r="EYE267" s="110" t="s">
        <v>671</v>
      </c>
      <c r="EYF267" s="110" t="s">
        <v>666</v>
      </c>
      <c r="EYG267" s="110" t="s">
        <v>671</v>
      </c>
      <c r="EYH267" s="110" t="s">
        <v>666</v>
      </c>
      <c r="EYI267" s="110" t="s">
        <v>671</v>
      </c>
      <c r="EYJ267" s="110" t="s">
        <v>666</v>
      </c>
      <c r="EYK267" s="110" t="s">
        <v>671</v>
      </c>
      <c r="EYL267" s="110" t="s">
        <v>666</v>
      </c>
      <c r="EYM267" s="110" t="s">
        <v>671</v>
      </c>
      <c r="EYN267" s="110" t="s">
        <v>666</v>
      </c>
      <c r="EYO267" s="110" t="s">
        <v>671</v>
      </c>
      <c r="EYP267" s="110" t="s">
        <v>666</v>
      </c>
      <c r="EYQ267" s="110" t="s">
        <v>671</v>
      </c>
      <c r="EYR267" s="110" t="s">
        <v>666</v>
      </c>
      <c r="EYS267" s="110" t="s">
        <v>671</v>
      </c>
      <c r="EYT267" s="110" t="s">
        <v>666</v>
      </c>
      <c r="EYU267" s="110" t="s">
        <v>671</v>
      </c>
      <c r="EYV267" s="110" t="s">
        <v>666</v>
      </c>
      <c r="EYW267" s="110" t="s">
        <v>671</v>
      </c>
      <c r="EYX267" s="110" t="s">
        <v>666</v>
      </c>
      <c r="EYY267" s="110" t="s">
        <v>671</v>
      </c>
      <c r="EYZ267" s="110" t="s">
        <v>666</v>
      </c>
      <c r="EZA267" s="110" t="s">
        <v>671</v>
      </c>
      <c r="EZB267" s="110" t="s">
        <v>666</v>
      </c>
      <c r="EZC267" s="110" t="s">
        <v>671</v>
      </c>
      <c r="EZD267" s="110" t="s">
        <v>666</v>
      </c>
      <c r="EZE267" s="110" t="s">
        <v>671</v>
      </c>
      <c r="EZF267" s="110" t="s">
        <v>666</v>
      </c>
      <c r="EZG267" s="110" t="s">
        <v>671</v>
      </c>
      <c r="EZH267" s="110" t="s">
        <v>666</v>
      </c>
      <c r="EZI267" s="110" t="s">
        <v>671</v>
      </c>
      <c r="EZJ267" s="110" t="s">
        <v>666</v>
      </c>
      <c r="EZK267" s="110" t="s">
        <v>671</v>
      </c>
      <c r="EZL267" s="110" t="s">
        <v>666</v>
      </c>
      <c r="EZM267" s="110" t="s">
        <v>671</v>
      </c>
      <c r="EZN267" s="110" t="s">
        <v>666</v>
      </c>
      <c r="EZO267" s="110" t="s">
        <v>671</v>
      </c>
      <c r="EZP267" s="110" t="s">
        <v>666</v>
      </c>
      <c r="EZQ267" s="110" t="s">
        <v>671</v>
      </c>
      <c r="EZR267" s="110" t="s">
        <v>666</v>
      </c>
      <c r="EZS267" s="110" t="s">
        <v>671</v>
      </c>
      <c r="EZT267" s="110" t="s">
        <v>666</v>
      </c>
      <c r="EZU267" s="110" t="s">
        <v>671</v>
      </c>
      <c r="EZV267" s="110" t="s">
        <v>666</v>
      </c>
      <c r="EZW267" s="110" t="s">
        <v>671</v>
      </c>
      <c r="EZX267" s="110" t="s">
        <v>666</v>
      </c>
      <c r="EZY267" s="110" t="s">
        <v>671</v>
      </c>
      <c r="EZZ267" s="110" t="s">
        <v>666</v>
      </c>
      <c r="FAA267" s="110" t="s">
        <v>671</v>
      </c>
      <c r="FAB267" s="110" t="s">
        <v>666</v>
      </c>
      <c r="FAC267" s="110" t="s">
        <v>671</v>
      </c>
      <c r="FAD267" s="110" t="s">
        <v>666</v>
      </c>
      <c r="FAE267" s="110" t="s">
        <v>671</v>
      </c>
      <c r="FAF267" s="110" t="s">
        <v>666</v>
      </c>
      <c r="FAG267" s="110" t="s">
        <v>671</v>
      </c>
      <c r="FAH267" s="110" t="s">
        <v>666</v>
      </c>
      <c r="FAI267" s="110" t="s">
        <v>671</v>
      </c>
      <c r="FAJ267" s="110" t="s">
        <v>666</v>
      </c>
      <c r="FAK267" s="110" t="s">
        <v>671</v>
      </c>
      <c r="FAL267" s="110" t="s">
        <v>666</v>
      </c>
      <c r="FAM267" s="110" t="s">
        <v>671</v>
      </c>
      <c r="FAN267" s="110" t="s">
        <v>666</v>
      </c>
      <c r="FAO267" s="110" t="s">
        <v>671</v>
      </c>
      <c r="FAP267" s="110" t="s">
        <v>666</v>
      </c>
      <c r="FAQ267" s="110" t="s">
        <v>671</v>
      </c>
      <c r="FAR267" s="110" t="s">
        <v>666</v>
      </c>
      <c r="FAS267" s="110" t="s">
        <v>671</v>
      </c>
      <c r="FAT267" s="110" t="s">
        <v>666</v>
      </c>
      <c r="FAU267" s="110" t="s">
        <v>671</v>
      </c>
      <c r="FAV267" s="110" t="s">
        <v>666</v>
      </c>
      <c r="FAW267" s="110" t="s">
        <v>671</v>
      </c>
      <c r="FAX267" s="110" t="s">
        <v>666</v>
      </c>
      <c r="FAY267" s="110" t="s">
        <v>671</v>
      </c>
      <c r="FAZ267" s="110" t="s">
        <v>666</v>
      </c>
      <c r="FBA267" s="110" t="s">
        <v>671</v>
      </c>
      <c r="FBB267" s="110" t="s">
        <v>666</v>
      </c>
      <c r="FBC267" s="110" t="s">
        <v>671</v>
      </c>
      <c r="FBD267" s="110" t="s">
        <v>666</v>
      </c>
      <c r="FBE267" s="110" t="s">
        <v>671</v>
      </c>
      <c r="FBF267" s="110" t="s">
        <v>666</v>
      </c>
      <c r="FBG267" s="110" t="s">
        <v>671</v>
      </c>
      <c r="FBH267" s="110" t="s">
        <v>666</v>
      </c>
      <c r="FBI267" s="110" t="s">
        <v>671</v>
      </c>
      <c r="FBJ267" s="110" t="s">
        <v>666</v>
      </c>
      <c r="FBK267" s="110" t="s">
        <v>671</v>
      </c>
      <c r="FBL267" s="110" t="s">
        <v>666</v>
      </c>
      <c r="FBM267" s="110" t="s">
        <v>671</v>
      </c>
      <c r="FBN267" s="110" t="s">
        <v>666</v>
      </c>
      <c r="FBO267" s="110" t="s">
        <v>671</v>
      </c>
      <c r="FBP267" s="110" t="s">
        <v>666</v>
      </c>
      <c r="FBQ267" s="110" t="s">
        <v>671</v>
      </c>
      <c r="FBR267" s="110" t="s">
        <v>666</v>
      </c>
      <c r="FBS267" s="110" t="s">
        <v>671</v>
      </c>
      <c r="FBT267" s="110" t="s">
        <v>666</v>
      </c>
      <c r="FBU267" s="110" t="s">
        <v>671</v>
      </c>
      <c r="FBV267" s="110" t="s">
        <v>666</v>
      </c>
      <c r="FBW267" s="110" t="s">
        <v>671</v>
      </c>
      <c r="FBX267" s="110" t="s">
        <v>666</v>
      </c>
      <c r="FBY267" s="110" t="s">
        <v>671</v>
      </c>
      <c r="FBZ267" s="110" t="s">
        <v>666</v>
      </c>
      <c r="FCA267" s="110" t="s">
        <v>671</v>
      </c>
      <c r="FCB267" s="110" t="s">
        <v>666</v>
      </c>
      <c r="FCC267" s="110" t="s">
        <v>671</v>
      </c>
      <c r="FCD267" s="110" t="s">
        <v>666</v>
      </c>
      <c r="FCE267" s="110" t="s">
        <v>671</v>
      </c>
      <c r="FCF267" s="110" t="s">
        <v>666</v>
      </c>
      <c r="FCG267" s="110" t="s">
        <v>671</v>
      </c>
      <c r="FCH267" s="110" t="s">
        <v>666</v>
      </c>
      <c r="FCI267" s="110" t="s">
        <v>671</v>
      </c>
      <c r="FCJ267" s="110" t="s">
        <v>666</v>
      </c>
      <c r="FCK267" s="110" t="s">
        <v>671</v>
      </c>
      <c r="FCL267" s="110" t="s">
        <v>666</v>
      </c>
      <c r="FCM267" s="110" t="s">
        <v>671</v>
      </c>
      <c r="FCN267" s="110" t="s">
        <v>666</v>
      </c>
      <c r="FCO267" s="110" t="s">
        <v>671</v>
      </c>
      <c r="FCP267" s="110" t="s">
        <v>666</v>
      </c>
      <c r="FCQ267" s="110" t="s">
        <v>671</v>
      </c>
      <c r="FCR267" s="110" t="s">
        <v>666</v>
      </c>
      <c r="FCS267" s="110" t="s">
        <v>671</v>
      </c>
      <c r="FCT267" s="110" t="s">
        <v>666</v>
      </c>
      <c r="FCU267" s="110" t="s">
        <v>671</v>
      </c>
      <c r="FCV267" s="110" t="s">
        <v>666</v>
      </c>
      <c r="FCW267" s="110" t="s">
        <v>671</v>
      </c>
      <c r="FCX267" s="110" t="s">
        <v>666</v>
      </c>
      <c r="FCY267" s="110" t="s">
        <v>671</v>
      </c>
      <c r="FCZ267" s="110" t="s">
        <v>666</v>
      </c>
      <c r="FDA267" s="110" t="s">
        <v>671</v>
      </c>
      <c r="FDB267" s="110" t="s">
        <v>666</v>
      </c>
      <c r="FDC267" s="110" t="s">
        <v>671</v>
      </c>
      <c r="FDD267" s="110" t="s">
        <v>666</v>
      </c>
      <c r="FDE267" s="110" t="s">
        <v>671</v>
      </c>
      <c r="FDF267" s="110" t="s">
        <v>666</v>
      </c>
      <c r="FDG267" s="110" t="s">
        <v>671</v>
      </c>
      <c r="FDH267" s="110" t="s">
        <v>666</v>
      </c>
      <c r="FDI267" s="110" t="s">
        <v>671</v>
      </c>
      <c r="FDJ267" s="110" t="s">
        <v>666</v>
      </c>
      <c r="FDK267" s="110" t="s">
        <v>671</v>
      </c>
      <c r="FDL267" s="110" t="s">
        <v>666</v>
      </c>
      <c r="FDM267" s="110" t="s">
        <v>671</v>
      </c>
      <c r="FDN267" s="110" t="s">
        <v>666</v>
      </c>
      <c r="FDO267" s="110" t="s">
        <v>671</v>
      </c>
      <c r="FDP267" s="110" t="s">
        <v>666</v>
      </c>
      <c r="FDQ267" s="110" t="s">
        <v>671</v>
      </c>
      <c r="FDR267" s="110" t="s">
        <v>666</v>
      </c>
      <c r="FDS267" s="110" t="s">
        <v>671</v>
      </c>
      <c r="FDT267" s="110" t="s">
        <v>666</v>
      </c>
      <c r="FDU267" s="110" t="s">
        <v>671</v>
      </c>
      <c r="FDV267" s="110" t="s">
        <v>666</v>
      </c>
      <c r="FDW267" s="110" t="s">
        <v>671</v>
      </c>
      <c r="FDX267" s="110" t="s">
        <v>666</v>
      </c>
      <c r="FDY267" s="110" t="s">
        <v>671</v>
      </c>
      <c r="FDZ267" s="110" t="s">
        <v>666</v>
      </c>
      <c r="FEA267" s="110" t="s">
        <v>671</v>
      </c>
      <c r="FEB267" s="110" t="s">
        <v>666</v>
      </c>
      <c r="FEC267" s="110" t="s">
        <v>671</v>
      </c>
      <c r="FED267" s="110" t="s">
        <v>666</v>
      </c>
      <c r="FEE267" s="110" t="s">
        <v>671</v>
      </c>
      <c r="FEF267" s="110" t="s">
        <v>666</v>
      </c>
      <c r="FEG267" s="110" t="s">
        <v>671</v>
      </c>
      <c r="FEH267" s="110" t="s">
        <v>666</v>
      </c>
      <c r="FEI267" s="110" t="s">
        <v>671</v>
      </c>
      <c r="FEJ267" s="110" t="s">
        <v>666</v>
      </c>
      <c r="FEK267" s="110" t="s">
        <v>671</v>
      </c>
      <c r="FEL267" s="110" t="s">
        <v>666</v>
      </c>
      <c r="FEM267" s="110" t="s">
        <v>671</v>
      </c>
      <c r="FEN267" s="110" t="s">
        <v>666</v>
      </c>
      <c r="FEO267" s="110" t="s">
        <v>671</v>
      </c>
      <c r="FEP267" s="110" t="s">
        <v>666</v>
      </c>
      <c r="FEQ267" s="110" t="s">
        <v>671</v>
      </c>
      <c r="FER267" s="110" t="s">
        <v>666</v>
      </c>
      <c r="FES267" s="110" t="s">
        <v>671</v>
      </c>
      <c r="FET267" s="110" t="s">
        <v>666</v>
      </c>
      <c r="FEU267" s="110" t="s">
        <v>671</v>
      </c>
      <c r="FEV267" s="110" t="s">
        <v>666</v>
      </c>
      <c r="FEW267" s="110" t="s">
        <v>671</v>
      </c>
      <c r="FEX267" s="110" t="s">
        <v>666</v>
      </c>
      <c r="FEY267" s="110" t="s">
        <v>671</v>
      </c>
      <c r="FEZ267" s="110" t="s">
        <v>666</v>
      </c>
      <c r="FFA267" s="110" t="s">
        <v>671</v>
      </c>
      <c r="FFB267" s="110" t="s">
        <v>666</v>
      </c>
      <c r="FFC267" s="110" t="s">
        <v>671</v>
      </c>
      <c r="FFD267" s="110" t="s">
        <v>666</v>
      </c>
      <c r="FFE267" s="110" t="s">
        <v>671</v>
      </c>
      <c r="FFF267" s="110" t="s">
        <v>666</v>
      </c>
      <c r="FFG267" s="110" t="s">
        <v>671</v>
      </c>
      <c r="FFH267" s="110" t="s">
        <v>666</v>
      </c>
      <c r="FFI267" s="110" t="s">
        <v>671</v>
      </c>
      <c r="FFJ267" s="110" t="s">
        <v>666</v>
      </c>
      <c r="FFK267" s="110" t="s">
        <v>671</v>
      </c>
      <c r="FFL267" s="110" t="s">
        <v>666</v>
      </c>
      <c r="FFM267" s="110" t="s">
        <v>671</v>
      </c>
      <c r="FFN267" s="110" t="s">
        <v>666</v>
      </c>
      <c r="FFO267" s="110" t="s">
        <v>671</v>
      </c>
      <c r="FFP267" s="110" t="s">
        <v>666</v>
      </c>
      <c r="FFQ267" s="110" t="s">
        <v>671</v>
      </c>
      <c r="FFR267" s="110" t="s">
        <v>666</v>
      </c>
      <c r="FFS267" s="110" t="s">
        <v>671</v>
      </c>
      <c r="FFT267" s="110" t="s">
        <v>666</v>
      </c>
      <c r="FFU267" s="110" t="s">
        <v>671</v>
      </c>
      <c r="FFV267" s="110" t="s">
        <v>666</v>
      </c>
      <c r="FFW267" s="110" t="s">
        <v>671</v>
      </c>
      <c r="FFX267" s="110" t="s">
        <v>666</v>
      </c>
      <c r="FFY267" s="110" t="s">
        <v>671</v>
      </c>
      <c r="FFZ267" s="110" t="s">
        <v>666</v>
      </c>
      <c r="FGA267" s="110" t="s">
        <v>671</v>
      </c>
      <c r="FGB267" s="110" t="s">
        <v>666</v>
      </c>
      <c r="FGC267" s="110" t="s">
        <v>671</v>
      </c>
      <c r="FGD267" s="110" t="s">
        <v>666</v>
      </c>
      <c r="FGE267" s="110" t="s">
        <v>671</v>
      </c>
      <c r="FGF267" s="110" t="s">
        <v>666</v>
      </c>
      <c r="FGG267" s="110" t="s">
        <v>671</v>
      </c>
      <c r="FGH267" s="110" t="s">
        <v>666</v>
      </c>
      <c r="FGI267" s="110" t="s">
        <v>671</v>
      </c>
      <c r="FGJ267" s="110" t="s">
        <v>666</v>
      </c>
      <c r="FGK267" s="110" t="s">
        <v>671</v>
      </c>
      <c r="FGL267" s="110" t="s">
        <v>666</v>
      </c>
      <c r="FGM267" s="110" t="s">
        <v>671</v>
      </c>
      <c r="FGN267" s="110" t="s">
        <v>666</v>
      </c>
      <c r="FGO267" s="110" t="s">
        <v>671</v>
      </c>
      <c r="FGP267" s="110" t="s">
        <v>666</v>
      </c>
      <c r="FGQ267" s="110" t="s">
        <v>671</v>
      </c>
      <c r="FGR267" s="110" t="s">
        <v>666</v>
      </c>
      <c r="FGS267" s="110" t="s">
        <v>671</v>
      </c>
      <c r="FGT267" s="110" t="s">
        <v>666</v>
      </c>
      <c r="FGU267" s="110" t="s">
        <v>671</v>
      </c>
      <c r="FGV267" s="110" t="s">
        <v>666</v>
      </c>
      <c r="FGW267" s="110" t="s">
        <v>671</v>
      </c>
      <c r="FGX267" s="110" t="s">
        <v>666</v>
      </c>
      <c r="FGY267" s="110" t="s">
        <v>671</v>
      </c>
      <c r="FGZ267" s="110" t="s">
        <v>666</v>
      </c>
      <c r="FHA267" s="110" t="s">
        <v>671</v>
      </c>
      <c r="FHB267" s="110" t="s">
        <v>666</v>
      </c>
      <c r="FHC267" s="110" t="s">
        <v>671</v>
      </c>
      <c r="FHD267" s="110" t="s">
        <v>666</v>
      </c>
      <c r="FHE267" s="110" t="s">
        <v>671</v>
      </c>
      <c r="FHF267" s="110" t="s">
        <v>666</v>
      </c>
      <c r="FHG267" s="110" t="s">
        <v>671</v>
      </c>
      <c r="FHH267" s="110" t="s">
        <v>666</v>
      </c>
      <c r="FHI267" s="110" t="s">
        <v>671</v>
      </c>
      <c r="FHJ267" s="110" t="s">
        <v>666</v>
      </c>
      <c r="FHK267" s="110" t="s">
        <v>671</v>
      </c>
      <c r="FHL267" s="110" t="s">
        <v>666</v>
      </c>
      <c r="FHM267" s="110" t="s">
        <v>671</v>
      </c>
      <c r="FHN267" s="110" t="s">
        <v>666</v>
      </c>
      <c r="FHO267" s="110" t="s">
        <v>671</v>
      </c>
      <c r="FHP267" s="110" t="s">
        <v>666</v>
      </c>
      <c r="FHQ267" s="110" t="s">
        <v>671</v>
      </c>
      <c r="FHR267" s="110" t="s">
        <v>666</v>
      </c>
      <c r="FHS267" s="110" t="s">
        <v>671</v>
      </c>
      <c r="FHT267" s="110" t="s">
        <v>666</v>
      </c>
      <c r="FHU267" s="110" t="s">
        <v>671</v>
      </c>
      <c r="FHV267" s="110" t="s">
        <v>666</v>
      </c>
      <c r="FHW267" s="110" t="s">
        <v>671</v>
      </c>
      <c r="FHX267" s="110" t="s">
        <v>666</v>
      </c>
      <c r="FHY267" s="110" t="s">
        <v>671</v>
      </c>
      <c r="FHZ267" s="110" t="s">
        <v>666</v>
      </c>
      <c r="FIA267" s="110" t="s">
        <v>671</v>
      </c>
      <c r="FIB267" s="110" t="s">
        <v>666</v>
      </c>
      <c r="FIC267" s="110" t="s">
        <v>671</v>
      </c>
      <c r="FID267" s="110" t="s">
        <v>666</v>
      </c>
      <c r="FIE267" s="110" t="s">
        <v>671</v>
      </c>
      <c r="FIF267" s="110" t="s">
        <v>666</v>
      </c>
      <c r="FIG267" s="110" t="s">
        <v>671</v>
      </c>
      <c r="FIH267" s="110" t="s">
        <v>666</v>
      </c>
      <c r="FII267" s="110" t="s">
        <v>671</v>
      </c>
      <c r="FIJ267" s="110" t="s">
        <v>666</v>
      </c>
      <c r="FIK267" s="110" t="s">
        <v>671</v>
      </c>
      <c r="FIL267" s="110" t="s">
        <v>666</v>
      </c>
      <c r="FIM267" s="110" t="s">
        <v>671</v>
      </c>
      <c r="FIN267" s="110" t="s">
        <v>666</v>
      </c>
      <c r="FIO267" s="110" t="s">
        <v>671</v>
      </c>
      <c r="FIP267" s="110" t="s">
        <v>666</v>
      </c>
      <c r="FIQ267" s="110" t="s">
        <v>671</v>
      </c>
      <c r="FIR267" s="110" t="s">
        <v>666</v>
      </c>
      <c r="FIS267" s="110" t="s">
        <v>671</v>
      </c>
      <c r="FIT267" s="110" t="s">
        <v>666</v>
      </c>
      <c r="FIU267" s="110" t="s">
        <v>671</v>
      </c>
      <c r="FIV267" s="110" t="s">
        <v>666</v>
      </c>
      <c r="FIW267" s="110" t="s">
        <v>671</v>
      </c>
      <c r="FIX267" s="110" t="s">
        <v>666</v>
      </c>
      <c r="FIY267" s="110" t="s">
        <v>671</v>
      </c>
      <c r="FIZ267" s="110" t="s">
        <v>666</v>
      </c>
      <c r="FJA267" s="110" t="s">
        <v>671</v>
      </c>
      <c r="FJB267" s="110" t="s">
        <v>666</v>
      </c>
      <c r="FJC267" s="110" t="s">
        <v>671</v>
      </c>
      <c r="FJD267" s="110" t="s">
        <v>666</v>
      </c>
      <c r="FJE267" s="110" t="s">
        <v>671</v>
      </c>
      <c r="FJF267" s="110" t="s">
        <v>666</v>
      </c>
      <c r="FJG267" s="110" t="s">
        <v>671</v>
      </c>
      <c r="FJH267" s="110" t="s">
        <v>666</v>
      </c>
      <c r="FJI267" s="110" t="s">
        <v>671</v>
      </c>
      <c r="FJJ267" s="110" t="s">
        <v>666</v>
      </c>
      <c r="FJK267" s="110" t="s">
        <v>671</v>
      </c>
      <c r="FJL267" s="110" t="s">
        <v>666</v>
      </c>
      <c r="FJM267" s="110" t="s">
        <v>671</v>
      </c>
      <c r="FJN267" s="110" t="s">
        <v>666</v>
      </c>
      <c r="FJO267" s="110" t="s">
        <v>671</v>
      </c>
      <c r="FJP267" s="110" t="s">
        <v>666</v>
      </c>
      <c r="FJQ267" s="110" t="s">
        <v>671</v>
      </c>
      <c r="FJR267" s="110" t="s">
        <v>666</v>
      </c>
      <c r="FJS267" s="110" t="s">
        <v>671</v>
      </c>
      <c r="FJT267" s="110" t="s">
        <v>666</v>
      </c>
      <c r="FJU267" s="110" t="s">
        <v>671</v>
      </c>
      <c r="FJV267" s="110" t="s">
        <v>666</v>
      </c>
      <c r="FJW267" s="110" t="s">
        <v>671</v>
      </c>
      <c r="FJX267" s="110" t="s">
        <v>666</v>
      </c>
      <c r="FJY267" s="110" t="s">
        <v>671</v>
      </c>
      <c r="FJZ267" s="110" t="s">
        <v>666</v>
      </c>
      <c r="FKA267" s="110" t="s">
        <v>671</v>
      </c>
      <c r="FKB267" s="110" t="s">
        <v>666</v>
      </c>
      <c r="FKC267" s="110" t="s">
        <v>671</v>
      </c>
      <c r="FKD267" s="110" t="s">
        <v>666</v>
      </c>
      <c r="FKE267" s="110" t="s">
        <v>671</v>
      </c>
      <c r="FKF267" s="110" t="s">
        <v>666</v>
      </c>
      <c r="FKG267" s="110" t="s">
        <v>671</v>
      </c>
      <c r="FKH267" s="110" t="s">
        <v>666</v>
      </c>
      <c r="FKI267" s="110" t="s">
        <v>671</v>
      </c>
      <c r="FKJ267" s="110" t="s">
        <v>666</v>
      </c>
      <c r="FKK267" s="110" t="s">
        <v>671</v>
      </c>
      <c r="FKL267" s="110" t="s">
        <v>666</v>
      </c>
      <c r="FKM267" s="110" t="s">
        <v>671</v>
      </c>
      <c r="FKN267" s="110" t="s">
        <v>666</v>
      </c>
      <c r="FKO267" s="110" t="s">
        <v>671</v>
      </c>
      <c r="FKP267" s="110" t="s">
        <v>666</v>
      </c>
      <c r="FKQ267" s="110" t="s">
        <v>671</v>
      </c>
      <c r="FKR267" s="110" t="s">
        <v>666</v>
      </c>
      <c r="FKS267" s="110" t="s">
        <v>671</v>
      </c>
      <c r="FKT267" s="110" t="s">
        <v>666</v>
      </c>
      <c r="FKU267" s="110" t="s">
        <v>671</v>
      </c>
      <c r="FKV267" s="110" t="s">
        <v>666</v>
      </c>
      <c r="FKW267" s="110" t="s">
        <v>671</v>
      </c>
      <c r="FKX267" s="110" t="s">
        <v>666</v>
      </c>
      <c r="FKY267" s="110" t="s">
        <v>671</v>
      </c>
      <c r="FKZ267" s="110" t="s">
        <v>666</v>
      </c>
      <c r="FLA267" s="110" t="s">
        <v>671</v>
      </c>
      <c r="FLB267" s="110" t="s">
        <v>666</v>
      </c>
      <c r="FLC267" s="110" t="s">
        <v>671</v>
      </c>
      <c r="FLD267" s="110" t="s">
        <v>666</v>
      </c>
      <c r="FLE267" s="110" t="s">
        <v>671</v>
      </c>
      <c r="FLF267" s="110" t="s">
        <v>666</v>
      </c>
      <c r="FLG267" s="110" t="s">
        <v>671</v>
      </c>
      <c r="FLH267" s="110" t="s">
        <v>666</v>
      </c>
      <c r="FLI267" s="110" t="s">
        <v>671</v>
      </c>
      <c r="FLJ267" s="110" t="s">
        <v>666</v>
      </c>
      <c r="FLK267" s="110" t="s">
        <v>671</v>
      </c>
      <c r="FLL267" s="110" t="s">
        <v>666</v>
      </c>
      <c r="FLM267" s="110" t="s">
        <v>671</v>
      </c>
      <c r="FLN267" s="110" t="s">
        <v>666</v>
      </c>
      <c r="FLO267" s="110" t="s">
        <v>671</v>
      </c>
      <c r="FLP267" s="110" t="s">
        <v>666</v>
      </c>
      <c r="FLQ267" s="110" t="s">
        <v>671</v>
      </c>
      <c r="FLR267" s="110" t="s">
        <v>666</v>
      </c>
      <c r="FLS267" s="110" t="s">
        <v>671</v>
      </c>
      <c r="FLT267" s="110" t="s">
        <v>666</v>
      </c>
      <c r="FLU267" s="110" t="s">
        <v>671</v>
      </c>
      <c r="FLV267" s="110" t="s">
        <v>666</v>
      </c>
      <c r="FLW267" s="110" t="s">
        <v>671</v>
      </c>
      <c r="FLX267" s="110" t="s">
        <v>666</v>
      </c>
      <c r="FLY267" s="110" t="s">
        <v>671</v>
      </c>
      <c r="FLZ267" s="110" t="s">
        <v>666</v>
      </c>
      <c r="FMA267" s="110" t="s">
        <v>671</v>
      </c>
      <c r="FMB267" s="110" t="s">
        <v>666</v>
      </c>
      <c r="FMC267" s="110" t="s">
        <v>671</v>
      </c>
      <c r="FMD267" s="110" t="s">
        <v>666</v>
      </c>
      <c r="FME267" s="110" t="s">
        <v>671</v>
      </c>
      <c r="FMF267" s="110" t="s">
        <v>666</v>
      </c>
      <c r="FMG267" s="110" t="s">
        <v>671</v>
      </c>
      <c r="FMH267" s="110" t="s">
        <v>666</v>
      </c>
      <c r="FMI267" s="110" t="s">
        <v>671</v>
      </c>
      <c r="FMJ267" s="110" t="s">
        <v>666</v>
      </c>
      <c r="FMK267" s="110" t="s">
        <v>671</v>
      </c>
      <c r="FML267" s="110" t="s">
        <v>666</v>
      </c>
      <c r="FMM267" s="110" t="s">
        <v>671</v>
      </c>
      <c r="FMN267" s="110" t="s">
        <v>666</v>
      </c>
      <c r="FMO267" s="110" t="s">
        <v>671</v>
      </c>
      <c r="FMP267" s="110" t="s">
        <v>666</v>
      </c>
      <c r="FMQ267" s="110" t="s">
        <v>671</v>
      </c>
      <c r="FMR267" s="110" t="s">
        <v>666</v>
      </c>
      <c r="FMS267" s="110" t="s">
        <v>671</v>
      </c>
      <c r="FMT267" s="110" t="s">
        <v>666</v>
      </c>
      <c r="FMU267" s="110" t="s">
        <v>671</v>
      </c>
      <c r="FMV267" s="110" t="s">
        <v>666</v>
      </c>
      <c r="FMW267" s="110" t="s">
        <v>671</v>
      </c>
      <c r="FMX267" s="110" t="s">
        <v>666</v>
      </c>
      <c r="FMY267" s="110" t="s">
        <v>671</v>
      </c>
      <c r="FMZ267" s="110" t="s">
        <v>666</v>
      </c>
      <c r="FNA267" s="110" t="s">
        <v>671</v>
      </c>
      <c r="FNB267" s="110" t="s">
        <v>666</v>
      </c>
      <c r="FNC267" s="110" t="s">
        <v>671</v>
      </c>
      <c r="FND267" s="110" t="s">
        <v>666</v>
      </c>
      <c r="FNE267" s="110" t="s">
        <v>671</v>
      </c>
      <c r="FNF267" s="110" t="s">
        <v>666</v>
      </c>
      <c r="FNG267" s="110" t="s">
        <v>671</v>
      </c>
      <c r="FNH267" s="110" t="s">
        <v>666</v>
      </c>
      <c r="FNI267" s="110" t="s">
        <v>671</v>
      </c>
      <c r="FNJ267" s="110" t="s">
        <v>666</v>
      </c>
      <c r="FNK267" s="110" t="s">
        <v>671</v>
      </c>
      <c r="FNL267" s="110" t="s">
        <v>666</v>
      </c>
      <c r="FNM267" s="110" t="s">
        <v>671</v>
      </c>
      <c r="FNN267" s="110" t="s">
        <v>666</v>
      </c>
      <c r="FNO267" s="110" t="s">
        <v>671</v>
      </c>
      <c r="FNP267" s="110" t="s">
        <v>666</v>
      </c>
      <c r="FNQ267" s="110" t="s">
        <v>671</v>
      </c>
      <c r="FNR267" s="110" t="s">
        <v>666</v>
      </c>
      <c r="FNS267" s="110" t="s">
        <v>671</v>
      </c>
      <c r="FNT267" s="110" t="s">
        <v>666</v>
      </c>
      <c r="FNU267" s="110" t="s">
        <v>671</v>
      </c>
      <c r="FNV267" s="110" t="s">
        <v>666</v>
      </c>
      <c r="FNW267" s="110" t="s">
        <v>671</v>
      </c>
      <c r="FNX267" s="110" t="s">
        <v>666</v>
      </c>
      <c r="FNY267" s="110" t="s">
        <v>671</v>
      </c>
      <c r="FNZ267" s="110" t="s">
        <v>666</v>
      </c>
      <c r="FOA267" s="110" t="s">
        <v>671</v>
      </c>
      <c r="FOB267" s="110" t="s">
        <v>666</v>
      </c>
      <c r="FOC267" s="110" t="s">
        <v>671</v>
      </c>
      <c r="FOD267" s="110" t="s">
        <v>666</v>
      </c>
      <c r="FOE267" s="110" t="s">
        <v>671</v>
      </c>
      <c r="FOF267" s="110" t="s">
        <v>666</v>
      </c>
      <c r="FOG267" s="110" t="s">
        <v>671</v>
      </c>
      <c r="FOH267" s="110" t="s">
        <v>666</v>
      </c>
      <c r="FOI267" s="110" t="s">
        <v>671</v>
      </c>
      <c r="FOJ267" s="110" t="s">
        <v>666</v>
      </c>
      <c r="FOK267" s="110" t="s">
        <v>671</v>
      </c>
      <c r="FOL267" s="110" t="s">
        <v>666</v>
      </c>
      <c r="FOM267" s="110" t="s">
        <v>671</v>
      </c>
      <c r="FON267" s="110" t="s">
        <v>666</v>
      </c>
      <c r="FOO267" s="110" t="s">
        <v>671</v>
      </c>
      <c r="FOP267" s="110" t="s">
        <v>666</v>
      </c>
      <c r="FOQ267" s="110" t="s">
        <v>671</v>
      </c>
      <c r="FOR267" s="110" t="s">
        <v>666</v>
      </c>
      <c r="FOS267" s="110" t="s">
        <v>671</v>
      </c>
      <c r="FOT267" s="110" t="s">
        <v>666</v>
      </c>
      <c r="FOU267" s="110" t="s">
        <v>671</v>
      </c>
      <c r="FOV267" s="110" t="s">
        <v>666</v>
      </c>
      <c r="FOW267" s="110" t="s">
        <v>671</v>
      </c>
      <c r="FOX267" s="110" t="s">
        <v>666</v>
      </c>
      <c r="FOY267" s="110" t="s">
        <v>671</v>
      </c>
      <c r="FOZ267" s="110" t="s">
        <v>666</v>
      </c>
      <c r="FPA267" s="110" t="s">
        <v>671</v>
      </c>
      <c r="FPB267" s="110" t="s">
        <v>666</v>
      </c>
      <c r="FPC267" s="110" t="s">
        <v>671</v>
      </c>
      <c r="FPD267" s="110" t="s">
        <v>666</v>
      </c>
      <c r="FPE267" s="110" t="s">
        <v>671</v>
      </c>
      <c r="FPF267" s="110" t="s">
        <v>666</v>
      </c>
      <c r="FPG267" s="110" t="s">
        <v>671</v>
      </c>
      <c r="FPH267" s="110" t="s">
        <v>666</v>
      </c>
      <c r="FPI267" s="110" t="s">
        <v>671</v>
      </c>
      <c r="FPJ267" s="110" t="s">
        <v>666</v>
      </c>
      <c r="FPK267" s="110" t="s">
        <v>671</v>
      </c>
      <c r="FPL267" s="110" t="s">
        <v>666</v>
      </c>
      <c r="FPM267" s="110" t="s">
        <v>671</v>
      </c>
      <c r="FPN267" s="110" t="s">
        <v>666</v>
      </c>
      <c r="FPO267" s="110" t="s">
        <v>671</v>
      </c>
      <c r="FPP267" s="110" t="s">
        <v>666</v>
      </c>
      <c r="FPQ267" s="110" t="s">
        <v>671</v>
      </c>
      <c r="FPR267" s="110" t="s">
        <v>666</v>
      </c>
      <c r="FPS267" s="110" t="s">
        <v>671</v>
      </c>
      <c r="FPT267" s="110" t="s">
        <v>666</v>
      </c>
      <c r="FPU267" s="110" t="s">
        <v>671</v>
      </c>
      <c r="FPV267" s="110" t="s">
        <v>666</v>
      </c>
      <c r="FPW267" s="110" t="s">
        <v>671</v>
      </c>
      <c r="FPX267" s="110" t="s">
        <v>666</v>
      </c>
      <c r="FPY267" s="110" t="s">
        <v>671</v>
      </c>
      <c r="FPZ267" s="110" t="s">
        <v>666</v>
      </c>
      <c r="FQA267" s="110" t="s">
        <v>671</v>
      </c>
      <c r="FQB267" s="110" t="s">
        <v>666</v>
      </c>
      <c r="FQC267" s="110" t="s">
        <v>671</v>
      </c>
      <c r="FQD267" s="110" t="s">
        <v>666</v>
      </c>
      <c r="FQE267" s="110" t="s">
        <v>671</v>
      </c>
      <c r="FQF267" s="110" t="s">
        <v>666</v>
      </c>
      <c r="FQG267" s="110" t="s">
        <v>671</v>
      </c>
      <c r="FQH267" s="110" t="s">
        <v>666</v>
      </c>
      <c r="FQI267" s="110" t="s">
        <v>671</v>
      </c>
      <c r="FQJ267" s="110" t="s">
        <v>666</v>
      </c>
      <c r="FQK267" s="110" t="s">
        <v>671</v>
      </c>
      <c r="FQL267" s="110" t="s">
        <v>666</v>
      </c>
      <c r="FQM267" s="110" t="s">
        <v>671</v>
      </c>
      <c r="FQN267" s="110" t="s">
        <v>666</v>
      </c>
      <c r="FQO267" s="110" t="s">
        <v>671</v>
      </c>
      <c r="FQP267" s="110" t="s">
        <v>666</v>
      </c>
      <c r="FQQ267" s="110" t="s">
        <v>671</v>
      </c>
      <c r="FQR267" s="110" t="s">
        <v>666</v>
      </c>
      <c r="FQS267" s="110" t="s">
        <v>671</v>
      </c>
      <c r="FQT267" s="110" t="s">
        <v>666</v>
      </c>
      <c r="FQU267" s="110" t="s">
        <v>671</v>
      </c>
      <c r="FQV267" s="110" t="s">
        <v>666</v>
      </c>
      <c r="FQW267" s="110" t="s">
        <v>671</v>
      </c>
      <c r="FQX267" s="110" t="s">
        <v>666</v>
      </c>
      <c r="FQY267" s="110" t="s">
        <v>671</v>
      </c>
      <c r="FQZ267" s="110" t="s">
        <v>666</v>
      </c>
      <c r="FRA267" s="110" t="s">
        <v>671</v>
      </c>
      <c r="FRB267" s="110" t="s">
        <v>666</v>
      </c>
      <c r="FRC267" s="110" t="s">
        <v>671</v>
      </c>
      <c r="FRD267" s="110" t="s">
        <v>666</v>
      </c>
      <c r="FRE267" s="110" t="s">
        <v>671</v>
      </c>
      <c r="FRF267" s="110" t="s">
        <v>666</v>
      </c>
      <c r="FRG267" s="110" t="s">
        <v>671</v>
      </c>
      <c r="FRH267" s="110" t="s">
        <v>666</v>
      </c>
      <c r="FRI267" s="110" t="s">
        <v>671</v>
      </c>
      <c r="FRJ267" s="110" t="s">
        <v>666</v>
      </c>
      <c r="FRK267" s="110" t="s">
        <v>671</v>
      </c>
      <c r="FRL267" s="110" t="s">
        <v>666</v>
      </c>
      <c r="FRM267" s="110" t="s">
        <v>671</v>
      </c>
      <c r="FRN267" s="110" t="s">
        <v>666</v>
      </c>
      <c r="FRO267" s="110" t="s">
        <v>671</v>
      </c>
      <c r="FRP267" s="110" t="s">
        <v>666</v>
      </c>
      <c r="FRQ267" s="110" t="s">
        <v>671</v>
      </c>
      <c r="FRR267" s="110" t="s">
        <v>666</v>
      </c>
      <c r="FRS267" s="110" t="s">
        <v>671</v>
      </c>
      <c r="FRT267" s="110" t="s">
        <v>666</v>
      </c>
      <c r="FRU267" s="110" t="s">
        <v>671</v>
      </c>
      <c r="FRV267" s="110" t="s">
        <v>666</v>
      </c>
      <c r="FRW267" s="110" t="s">
        <v>671</v>
      </c>
      <c r="FRX267" s="110" t="s">
        <v>666</v>
      </c>
      <c r="FRY267" s="110" t="s">
        <v>671</v>
      </c>
      <c r="FRZ267" s="110" t="s">
        <v>666</v>
      </c>
      <c r="FSA267" s="110" t="s">
        <v>671</v>
      </c>
      <c r="FSB267" s="110" t="s">
        <v>666</v>
      </c>
      <c r="FSC267" s="110" t="s">
        <v>671</v>
      </c>
      <c r="FSD267" s="110" t="s">
        <v>666</v>
      </c>
      <c r="FSE267" s="110" t="s">
        <v>671</v>
      </c>
      <c r="FSF267" s="110" t="s">
        <v>666</v>
      </c>
      <c r="FSG267" s="110" t="s">
        <v>671</v>
      </c>
      <c r="FSH267" s="110" t="s">
        <v>666</v>
      </c>
      <c r="FSI267" s="110" t="s">
        <v>671</v>
      </c>
      <c r="FSJ267" s="110" t="s">
        <v>666</v>
      </c>
      <c r="FSK267" s="110" t="s">
        <v>671</v>
      </c>
      <c r="FSL267" s="110" t="s">
        <v>666</v>
      </c>
      <c r="FSM267" s="110" t="s">
        <v>671</v>
      </c>
      <c r="FSN267" s="110" t="s">
        <v>666</v>
      </c>
      <c r="FSO267" s="110" t="s">
        <v>671</v>
      </c>
      <c r="FSP267" s="110" t="s">
        <v>666</v>
      </c>
      <c r="FSQ267" s="110" t="s">
        <v>671</v>
      </c>
      <c r="FSR267" s="110" t="s">
        <v>666</v>
      </c>
      <c r="FSS267" s="110" t="s">
        <v>671</v>
      </c>
      <c r="FST267" s="110" t="s">
        <v>666</v>
      </c>
      <c r="FSU267" s="110" t="s">
        <v>671</v>
      </c>
      <c r="FSV267" s="110" t="s">
        <v>666</v>
      </c>
      <c r="FSW267" s="110" t="s">
        <v>671</v>
      </c>
      <c r="FSX267" s="110" t="s">
        <v>666</v>
      </c>
      <c r="FSY267" s="110" t="s">
        <v>671</v>
      </c>
      <c r="FSZ267" s="110" t="s">
        <v>666</v>
      </c>
      <c r="FTA267" s="110" t="s">
        <v>671</v>
      </c>
      <c r="FTB267" s="110" t="s">
        <v>666</v>
      </c>
      <c r="FTC267" s="110" t="s">
        <v>671</v>
      </c>
      <c r="FTD267" s="110" t="s">
        <v>666</v>
      </c>
      <c r="FTE267" s="110" t="s">
        <v>671</v>
      </c>
      <c r="FTF267" s="110" t="s">
        <v>666</v>
      </c>
      <c r="FTG267" s="110" t="s">
        <v>671</v>
      </c>
      <c r="FTH267" s="110" t="s">
        <v>666</v>
      </c>
      <c r="FTI267" s="110" t="s">
        <v>671</v>
      </c>
      <c r="FTJ267" s="110" t="s">
        <v>666</v>
      </c>
      <c r="FTK267" s="110" t="s">
        <v>671</v>
      </c>
      <c r="FTL267" s="110" t="s">
        <v>666</v>
      </c>
      <c r="FTM267" s="110" t="s">
        <v>671</v>
      </c>
      <c r="FTN267" s="110" t="s">
        <v>666</v>
      </c>
      <c r="FTO267" s="110" t="s">
        <v>671</v>
      </c>
      <c r="FTP267" s="110" t="s">
        <v>666</v>
      </c>
      <c r="FTQ267" s="110" t="s">
        <v>671</v>
      </c>
      <c r="FTR267" s="110" t="s">
        <v>666</v>
      </c>
      <c r="FTS267" s="110" t="s">
        <v>671</v>
      </c>
      <c r="FTT267" s="110" t="s">
        <v>666</v>
      </c>
      <c r="FTU267" s="110" t="s">
        <v>671</v>
      </c>
      <c r="FTV267" s="110" t="s">
        <v>666</v>
      </c>
      <c r="FTW267" s="110" t="s">
        <v>671</v>
      </c>
      <c r="FTX267" s="110" t="s">
        <v>666</v>
      </c>
      <c r="FTY267" s="110" t="s">
        <v>671</v>
      </c>
      <c r="FTZ267" s="110" t="s">
        <v>666</v>
      </c>
      <c r="FUA267" s="110" t="s">
        <v>671</v>
      </c>
      <c r="FUB267" s="110" t="s">
        <v>666</v>
      </c>
      <c r="FUC267" s="110" t="s">
        <v>671</v>
      </c>
      <c r="FUD267" s="110" t="s">
        <v>666</v>
      </c>
      <c r="FUE267" s="110" t="s">
        <v>671</v>
      </c>
      <c r="FUF267" s="110" t="s">
        <v>666</v>
      </c>
      <c r="FUG267" s="110" t="s">
        <v>671</v>
      </c>
      <c r="FUH267" s="110" t="s">
        <v>666</v>
      </c>
      <c r="FUI267" s="110" t="s">
        <v>671</v>
      </c>
      <c r="FUJ267" s="110" t="s">
        <v>666</v>
      </c>
      <c r="FUK267" s="110" t="s">
        <v>671</v>
      </c>
      <c r="FUL267" s="110" t="s">
        <v>666</v>
      </c>
      <c r="FUM267" s="110" t="s">
        <v>671</v>
      </c>
      <c r="FUN267" s="110" t="s">
        <v>666</v>
      </c>
      <c r="FUO267" s="110" t="s">
        <v>671</v>
      </c>
      <c r="FUP267" s="110" t="s">
        <v>666</v>
      </c>
      <c r="FUQ267" s="110" t="s">
        <v>671</v>
      </c>
      <c r="FUR267" s="110" t="s">
        <v>666</v>
      </c>
      <c r="FUS267" s="110" t="s">
        <v>671</v>
      </c>
      <c r="FUT267" s="110" t="s">
        <v>666</v>
      </c>
      <c r="FUU267" s="110" t="s">
        <v>671</v>
      </c>
      <c r="FUV267" s="110" t="s">
        <v>666</v>
      </c>
      <c r="FUW267" s="110" t="s">
        <v>671</v>
      </c>
      <c r="FUX267" s="110" t="s">
        <v>666</v>
      </c>
      <c r="FUY267" s="110" t="s">
        <v>671</v>
      </c>
      <c r="FUZ267" s="110" t="s">
        <v>666</v>
      </c>
      <c r="FVA267" s="110" t="s">
        <v>671</v>
      </c>
      <c r="FVB267" s="110" t="s">
        <v>666</v>
      </c>
      <c r="FVC267" s="110" t="s">
        <v>671</v>
      </c>
      <c r="FVD267" s="110" t="s">
        <v>666</v>
      </c>
      <c r="FVE267" s="110" t="s">
        <v>671</v>
      </c>
      <c r="FVF267" s="110" t="s">
        <v>666</v>
      </c>
      <c r="FVG267" s="110" t="s">
        <v>671</v>
      </c>
      <c r="FVH267" s="110" t="s">
        <v>666</v>
      </c>
      <c r="FVI267" s="110" t="s">
        <v>671</v>
      </c>
      <c r="FVJ267" s="110" t="s">
        <v>666</v>
      </c>
      <c r="FVK267" s="110" t="s">
        <v>671</v>
      </c>
      <c r="FVL267" s="110" t="s">
        <v>666</v>
      </c>
      <c r="FVM267" s="110" t="s">
        <v>671</v>
      </c>
      <c r="FVN267" s="110" t="s">
        <v>666</v>
      </c>
      <c r="FVO267" s="110" t="s">
        <v>671</v>
      </c>
      <c r="FVP267" s="110" t="s">
        <v>666</v>
      </c>
      <c r="FVQ267" s="110" t="s">
        <v>671</v>
      </c>
      <c r="FVR267" s="110" t="s">
        <v>666</v>
      </c>
      <c r="FVS267" s="110" t="s">
        <v>671</v>
      </c>
      <c r="FVT267" s="110" t="s">
        <v>666</v>
      </c>
      <c r="FVU267" s="110" t="s">
        <v>671</v>
      </c>
      <c r="FVV267" s="110" t="s">
        <v>666</v>
      </c>
      <c r="FVW267" s="110" t="s">
        <v>671</v>
      </c>
      <c r="FVX267" s="110" t="s">
        <v>666</v>
      </c>
      <c r="FVY267" s="110" t="s">
        <v>671</v>
      </c>
      <c r="FVZ267" s="110" t="s">
        <v>666</v>
      </c>
      <c r="FWA267" s="110" t="s">
        <v>671</v>
      </c>
      <c r="FWB267" s="110" t="s">
        <v>666</v>
      </c>
      <c r="FWC267" s="110" t="s">
        <v>671</v>
      </c>
      <c r="FWD267" s="110" t="s">
        <v>666</v>
      </c>
      <c r="FWE267" s="110" t="s">
        <v>671</v>
      </c>
      <c r="FWF267" s="110" t="s">
        <v>666</v>
      </c>
      <c r="FWG267" s="110" t="s">
        <v>671</v>
      </c>
      <c r="FWH267" s="110" t="s">
        <v>666</v>
      </c>
      <c r="FWI267" s="110" t="s">
        <v>671</v>
      </c>
      <c r="FWJ267" s="110" t="s">
        <v>666</v>
      </c>
      <c r="FWK267" s="110" t="s">
        <v>671</v>
      </c>
      <c r="FWL267" s="110" t="s">
        <v>666</v>
      </c>
      <c r="FWM267" s="110" t="s">
        <v>671</v>
      </c>
      <c r="FWN267" s="110" t="s">
        <v>666</v>
      </c>
      <c r="FWO267" s="110" t="s">
        <v>671</v>
      </c>
      <c r="FWP267" s="110" t="s">
        <v>666</v>
      </c>
      <c r="FWQ267" s="110" t="s">
        <v>671</v>
      </c>
      <c r="FWR267" s="110" t="s">
        <v>666</v>
      </c>
      <c r="FWS267" s="110" t="s">
        <v>671</v>
      </c>
      <c r="FWT267" s="110" t="s">
        <v>666</v>
      </c>
      <c r="FWU267" s="110" t="s">
        <v>671</v>
      </c>
      <c r="FWV267" s="110" t="s">
        <v>666</v>
      </c>
      <c r="FWW267" s="110" t="s">
        <v>671</v>
      </c>
      <c r="FWX267" s="110" t="s">
        <v>666</v>
      </c>
      <c r="FWY267" s="110" t="s">
        <v>671</v>
      </c>
      <c r="FWZ267" s="110" t="s">
        <v>666</v>
      </c>
      <c r="FXA267" s="110" t="s">
        <v>671</v>
      </c>
      <c r="FXB267" s="110" t="s">
        <v>666</v>
      </c>
      <c r="FXC267" s="110" t="s">
        <v>671</v>
      </c>
      <c r="FXD267" s="110" t="s">
        <v>666</v>
      </c>
      <c r="FXE267" s="110" t="s">
        <v>671</v>
      </c>
      <c r="FXF267" s="110" t="s">
        <v>666</v>
      </c>
      <c r="FXG267" s="110" t="s">
        <v>671</v>
      </c>
      <c r="FXH267" s="110" t="s">
        <v>666</v>
      </c>
      <c r="FXI267" s="110" t="s">
        <v>671</v>
      </c>
      <c r="FXJ267" s="110" t="s">
        <v>666</v>
      </c>
      <c r="FXK267" s="110" t="s">
        <v>671</v>
      </c>
      <c r="FXL267" s="110" t="s">
        <v>666</v>
      </c>
      <c r="FXM267" s="110" t="s">
        <v>671</v>
      </c>
      <c r="FXN267" s="110" t="s">
        <v>666</v>
      </c>
      <c r="FXO267" s="110" t="s">
        <v>671</v>
      </c>
      <c r="FXP267" s="110" t="s">
        <v>666</v>
      </c>
      <c r="FXQ267" s="110" t="s">
        <v>671</v>
      </c>
      <c r="FXR267" s="110" t="s">
        <v>666</v>
      </c>
      <c r="FXS267" s="110" t="s">
        <v>671</v>
      </c>
      <c r="FXT267" s="110" t="s">
        <v>666</v>
      </c>
      <c r="FXU267" s="110" t="s">
        <v>671</v>
      </c>
      <c r="FXV267" s="110" t="s">
        <v>666</v>
      </c>
      <c r="FXW267" s="110" t="s">
        <v>671</v>
      </c>
      <c r="FXX267" s="110" t="s">
        <v>666</v>
      </c>
      <c r="FXY267" s="110" t="s">
        <v>671</v>
      </c>
      <c r="FXZ267" s="110" t="s">
        <v>666</v>
      </c>
      <c r="FYA267" s="110" t="s">
        <v>671</v>
      </c>
      <c r="FYB267" s="110" t="s">
        <v>666</v>
      </c>
      <c r="FYC267" s="110" t="s">
        <v>671</v>
      </c>
      <c r="FYD267" s="110" t="s">
        <v>666</v>
      </c>
      <c r="FYE267" s="110" t="s">
        <v>671</v>
      </c>
      <c r="FYF267" s="110" t="s">
        <v>666</v>
      </c>
      <c r="FYG267" s="110" t="s">
        <v>671</v>
      </c>
      <c r="FYH267" s="110" t="s">
        <v>666</v>
      </c>
      <c r="FYI267" s="110" t="s">
        <v>671</v>
      </c>
      <c r="FYJ267" s="110" t="s">
        <v>666</v>
      </c>
      <c r="FYK267" s="110" t="s">
        <v>671</v>
      </c>
      <c r="FYL267" s="110" t="s">
        <v>666</v>
      </c>
      <c r="FYM267" s="110" t="s">
        <v>671</v>
      </c>
      <c r="FYN267" s="110" t="s">
        <v>666</v>
      </c>
      <c r="FYO267" s="110" t="s">
        <v>671</v>
      </c>
      <c r="FYP267" s="110" t="s">
        <v>666</v>
      </c>
      <c r="FYQ267" s="110" t="s">
        <v>671</v>
      </c>
      <c r="FYR267" s="110" t="s">
        <v>666</v>
      </c>
      <c r="FYS267" s="110" t="s">
        <v>671</v>
      </c>
      <c r="FYT267" s="110" t="s">
        <v>666</v>
      </c>
      <c r="FYU267" s="110" t="s">
        <v>671</v>
      </c>
      <c r="FYV267" s="110" t="s">
        <v>666</v>
      </c>
      <c r="FYW267" s="110" t="s">
        <v>671</v>
      </c>
      <c r="FYX267" s="110" t="s">
        <v>666</v>
      </c>
      <c r="FYY267" s="110" t="s">
        <v>671</v>
      </c>
      <c r="FYZ267" s="110" t="s">
        <v>666</v>
      </c>
      <c r="FZA267" s="110" t="s">
        <v>671</v>
      </c>
      <c r="FZB267" s="110" t="s">
        <v>666</v>
      </c>
      <c r="FZC267" s="110" t="s">
        <v>671</v>
      </c>
      <c r="FZD267" s="110" t="s">
        <v>666</v>
      </c>
      <c r="FZE267" s="110" t="s">
        <v>671</v>
      </c>
      <c r="FZF267" s="110" t="s">
        <v>666</v>
      </c>
      <c r="FZG267" s="110" t="s">
        <v>671</v>
      </c>
      <c r="FZH267" s="110" t="s">
        <v>666</v>
      </c>
      <c r="FZI267" s="110" t="s">
        <v>671</v>
      </c>
      <c r="FZJ267" s="110" t="s">
        <v>666</v>
      </c>
      <c r="FZK267" s="110" t="s">
        <v>671</v>
      </c>
      <c r="FZL267" s="110" t="s">
        <v>666</v>
      </c>
      <c r="FZM267" s="110" t="s">
        <v>671</v>
      </c>
      <c r="FZN267" s="110" t="s">
        <v>666</v>
      </c>
      <c r="FZO267" s="110" t="s">
        <v>671</v>
      </c>
      <c r="FZP267" s="110" t="s">
        <v>666</v>
      </c>
      <c r="FZQ267" s="110" t="s">
        <v>671</v>
      </c>
      <c r="FZR267" s="110" t="s">
        <v>666</v>
      </c>
      <c r="FZS267" s="110" t="s">
        <v>671</v>
      </c>
      <c r="FZT267" s="110" t="s">
        <v>666</v>
      </c>
      <c r="FZU267" s="110" t="s">
        <v>671</v>
      </c>
      <c r="FZV267" s="110" t="s">
        <v>666</v>
      </c>
      <c r="FZW267" s="110" t="s">
        <v>671</v>
      </c>
      <c r="FZX267" s="110" t="s">
        <v>666</v>
      </c>
      <c r="FZY267" s="110" t="s">
        <v>671</v>
      </c>
      <c r="FZZ267" s="110" t="s">
        <v>666</v>
      </c>
      <c r="GAA267" s="110" t="s">
        <v>671</v>
      </c>
      <c r="GAB267" s="110" t="s">
        <v>666</v>
      </c>
      <c r="GAC267" s="110" t="s">
        <v>671</v>
      </c>
      <c r="GAD267" s="110" t="s">
        <v>666</v>
      </c>
      <c r="GAE267" s="110" t="s">
        <v>671</v>
      </c>
      <c r="GAF267" s="110" t="s">
        <v>666</v>
      </c>
      <c r="GAG267" s="110" t="s">
        <v>671</v>
      </c>
      <c r="GAH267" s="110" t="s">
        <v>666</v>
      </c>
      <c r="GAI267" s="110" t="s">
        <v>671</v>
      </c>
      <c r="GAJ267" s="110" t="s">
        <v>666</v>
      </c>
      <c r="GAK267" s="110" t="s">
        <v>671</v>
      </c>
      <c r="GAL267" s="110" t="s">
        <v>666</v>
      </c>
      <c r="GAM267" s="110" t="s">
        <v>671</v>
      </c>
      <c r="GAN267" s="110" t="s">
        <v>666</v>
      </c>
      <c r="GAO267" s="110" t="s">
        <v>671</v>
      </c>
      <c r="GAP267" s="110" t="s">
        <v>666</v>
      </c>
      <c r="GAQ267" s="110" t="s">
        <v>671</v>
      </c>
      <c r="GAR267" s="110" t="s">
        <v>666</v>
      </c>
      <c r="GAS267" s="110" t="s">
        <v>671</v>
      </c>
      <c r="GAT267" s="110" t="s">
        <v>666</v>
      </c>
      <c r="GAU267" s="110" t="s">
        <v>671</v>
      </c>
      <c r="GAV267" s="110" t="s">
        <v>666</v>
      </c>
      <c r="GAW267" s="110" t="s">
        <v>671</v>
      </c>
      <c r="GAX267" s="110" t="s">
        <v>666</v>
      </c>
      <c r="GAY267" s="110" t="s">
        <v>671</v>
      </c>
      <c r="GAZ267" s="110" t="s">
        <v>666</v>
      </c>
      <c r="GBA267" s="110" t="s">
        <v>671</v>
      </c>
      <c r="GBB267" s="110" t="s">
        <v>666</v>
      </c>
      <c r="GBC267" s="110" t="s">
        <v>671</v>
      </c>
      <c r="GBD267" s="110" t="s">
        <v>666</v>
      </c>
      <c r="GBE267" s="110" t="s">
        <v>671</v>
      </c>
      <c r="GBF267" s="110" t="s">
        <v>666</v>
      </c>
      <c r="GBG267" s="110" t="s">
        <v>671</v>
      </c>
      <c r="GBH267" s="110" t="s">
        <v>666</v>
      </c>
      <c r="GBI267" s="110" t="s">
        <v>671</v>
      </c>
      <c r="GBJ267" s="110" t="s">
        <v>666</v>
      </c>
      <c r="GBK267" s="110" t="s">
        <v>671</v>
      </c>
      <c r="GBL267" s="110" t="s">
        <v>666</v>
      </c>
      <c r="GBM267" s="110" t="s">
        <v>671</v>
      </c>
      <c r="GBN267" s="110" t="s">
        <v>666</v>
      </c>
      <c r="GBO267" s="110" t="s">
        <v>671</v>
      </c>
      <c r="GBP267" s="110" t="s">
        <v>666</v>
      </c>
      <c r="GBQ267" s="110" t="s">
        <v>671</v>
      </c>
      <c r="GBR267" s="110" t="s">
        <v>666</v>
      </c>
      <c r="GBS267" s="110" t="s">
        <v>671</v>
      </c>
      <c r="GBT267" s="110" t="s">
        <v>666</v>
      </c>
      <c r="GBU267" s="110" t="s">
        <v>671</v>
      </c>
      <c r="GBV267" s="110" t="s">
        <v>666</v>
      </c>
      <c r="GBW267" s="110" t="s">
        <v>671</v>
      </c>
      <c r="GBX267" s="110" t="s">
        <v>666</v>
      </c>
      <c r="GBY267" s="110" t="s">
        <v>671</v>
      </c>
      <c r="GBZ267" s="110" t="s">
        <v>666</v>
      </c>
      <c r="GCA267" s="110" t="s">
        <v>671</v>
      </c>
      <c r="GCB267" s="110" t="s">
        <v>666</v>
      </c>
      <c r="GCC267" s="110" t="s">
        <v>671</v>
      </c>
      <c r="GCD267" s="110" t="s">
        <v>666</v>
      </c>
      <c r="GCE267" s="110" t="s">
        <v>671</v>
      </c>
      <c r="GCF267" s="110" t="s">
        <v>666</v>
      </c>
      <c r="GCG267" s="110" t="s">
        <v>671</v>
      </c>
      <c r="GCH267" s="110" t="s">
        <v>666</v>
      </c>
      <c r="GCI267" s="110" t="s">
        <v>671</v>
      </c>
      <c r="GCJ267" s="110" t="s">
        <v>666</v>
      </c>
      <c r="GCK267" s="110" t="s">
        <v>671</v>
      </c>
      <c r="GCL267" s="110" t="s">
        <v>666</v>
      </c>
      <c r="GCM267" s="110" t="s">
        <v>671</v>
      </c>
      <c r="GCN267" s="110" t="s">
        <v>666</v>
      </c>
      <c r="GCO267" s="110" t="s">
        <v>671</v>
      </c>
      <c r="GCP267" s="110" t="s">
        <v>666</v>
      </c>
      <c r="GCQ267" s="110" t="s">
        <v>671</v>
      </c>
      <c r="GCR267" s="110" t="s">
        <v>666</v>
      </c>
      <c r="GCS267" s="110" t="s">
        <v>671</v>
      </c>
      <c r="GCT267" s="110" t="s">
        <v>666</v>
      </c>
      <c r="GCU267" s="110" t="s">
        <v>671</v>
      </c>
      <c r="GCV267" s="110" t="s">
        <v>666</v>
      </c>
      <c r="GCW267" s="110" t="s">
        <v>671</v>
      </c>
      <c r="GCX267" s="110" t="s">
        <v>666</v>
      </c>
      <c r="GCY267" s="110" t="s">
        <v>671</v>
      </c>
      <c r="GCZ267" s="110" t="s">
        <v>666</v>
      </c>
      <c r="GDA267" s="110" t="s">
        <v>671</v>
      </c>
      <c r="GDB267" s="110" t="s">
        <v>666</v>
      </c>
      <c r="GDC267" s="110" t="s">
        <v>671</v>
      </c>
      <c r="GDD267" s="110" t="s">
        <v>666</v>
      </c>
      <c r="GDE267" s="110" t="s">
        <v>671</v>
      </c>
      <c r="GDF267" s="110" t="s">
        <v>666</v>
      </c>
      <c r="GDG267" s="110" t="s">
        <v>671</v>
      </c>
      <c r="GDH267" s="110" t="s">
        <v>666</v>
      </c>
      <c r="GDI267" s="110" t="s">
        <v>671</v>
      </c>
      <c r="GDJ267" s="110" t="s">
        <v>666</v>
      </c>
      <c r="GDK267" s="110" t="s">
        <v>671</v>
      </c>
      <c r="GDL267" s="110" t="s">
        <v>666</v>
      </c>
      <c r="GDM267" s="110" t="s">
        <v>671</v>
      </c>
      <c r="GDN267" s="110" t="s">
        <v>666</v>
      </c>
      <c r="GDO267" s="110" t="s">
        <v>671</v>
      </c>
      <c r="GDP267" s="110" t="s">
        <v>666</v>
      </c>
      <c r="GDQ267" s="110" t="s">
        <v>671</v>
      </c>
      <c r="GDR267" s="110" t="s">
        <v>666</v>
      </c>
      <c r="GDS267" s="110" t="s">
        <v>671</v>
      </c>
      <c r="GDT267" s="110" t="s">
        <v>666</v>
      </c>
      <c r="GDU267" s="110" t="s">
        <v>671</v>
      </c>
      <c r="GDV267" s="110" t="s">
        <v>666</v>
      </c>
      <c r="GDW267" s="110" t="s">
        <v>671</v>
      </c>
      <c r="GDX267" s="110" t="s">
        <v>666</v>
      </c>
      <c r="GDY267" s="110" t="s">
        <v>671</v>
      </c>
      <c r="GDZ267" s="110" t="s">
        <v>666</v>
      </c>
      <c r="GEA267" s="110" t="s">
        <v>671</v>
      </c>
      <c r="GEB267" s="110" t="s">
        <v>666</v>
      </c>
      <c r="GEC267" s="110" t="s">
        <v>671</v>
      </c>
      <c r="GED267" s="110" t="s">
        <v>666</v>
      </c>
      <c r="GEE267" s="110" t="s">
        <v>671</v>
      </c>
      <c r="GEF267" s="110" t="s">
        <v>666</v>
      </c>
      <c r="GEG267" s="110" t="s">
        <v>671</v>
      </c>
      <c r="GEH267" s="110" t="s">
        <v>666</v>
      </c>
      <c r="GEI267" s="110" t="s">
        <v>671</v>
      </c>
      <c r="GEJ267" s="110" t="s">
        <v>666</v>
      </c>
      <c r="GEK267" s="110" t="s">
        <v>671</v>
      </c>
      <c r="GEL267" s="110" t="s">
        <v>666</v>
      </c>
      <c r="GEM267" s="110" t="s">
        <v>671</v>
      </c>
      <c r="GEN267" s="110" t="s">
        <v>666</v>
      </c>
      <c r="GEO267" s="110" t="s">
        <v>671</v>
      </c>
      <c r="GEP267" s="110" t="s">
        <v>666</v>
      </c>
      <c r="GEQ267" s="110" t="s">
        <v>671</v>
      </c>
      <c r="GER267" s="110" t="s">
        <v>666</v>
      </c>
      <c r="GES267" s="110" t="s">
        <v>671</v>
      </c>
      <c r="GET267" s="110" t="s">
        <v>666</v>
      </c>
      <c r="GEU267" s="110" t="s">
        <v>671</v>
      </c>
      <c r="GEV267" s="110" t="s">
        <v>666</v>
      </c>
      <c r="GEW267" s="110" t="s">
        <v>671</v>
      </c>
      <c r="GEX267" s="110" t="s">
        <v>666</v>
      </c>
      <c r="GEY267" s="110" t="s">
        <v>671</v>
      </c>
      <c r="GEZ267" s="110" t="s">
        <v>666</v>
      </c>
      <c r="GFA267" s="110" t="s">
        <v>671</v>
      </c>
      <c r="GFB267" s="110" t="s">
        <v>666</v>
      </c>
      <c r="GFC267" s="110" t="s">
        <v>671</v>
      </c>
      <c r="GFD267" s="110" t="s">
        <v>666</v>
      </c>
      <c r="GFE267" s="110" t="s">
        <v>671</v>
      </c>
      <c r="GFF267" s="110" t="s">
        <v>666</v>
      </c>
      <c r="GFG267" s="110" t="s">
        <v>671</v>
      </c>
      <c r="GFH267" s="110" t="s">
        <v>666</v>
      </c>
      <c r="GFI267" s="110" t="s">
        <v>671</v>
      </c>
      <c r="GFJ267" s="110" t="s">
        <v>666</v>
      </c>
      <c r="GFK267" s="110" t="s">
        <v>671</v>
      </c>
      <c r="GFL267" s="110" t="s">
        <v>666</v>
      </c>
      <c r="GFM267" s="110" t="s">
        <v>671</v>
      </c>
      <c r="GFN267" s="110" t="s">
        <v>666</v>
      </c>
      <c r="GFO267" s="110" t="s">
        <v>671</v>
      </c>
      <c r="GFP267" s="110" t="s">
        <v>666</v>
      </c>
      <c r="GFQ267" s="110" t="s">
        <v>671</v>
      </c>
      <c r="GFR267" s="110" t="s">
        <v>666</v>
      </c>
      <c r="GFS267" s="110" t="s">
        <v>671</v>
      </c>
      <c r="GFT267" s="110" t="s">
        <v>666</v>
      </c>
      <c r="GFU267" s="110" t="s">
        <v>671</v>
      </c>
      <c r="GFV267" s="110" t="s">
        <v>666</v>
      </c>
      <c r="GFW267" s="110" t="s">
        <v>671</v>
      </c>
      <c r="GFX267" s="110" t="s">
        <v>666</v>
      </c>
      <c r="GFY267" s="110" t="s">
        <v>671</v>
      </c>
      <c r="GFZ267" s="110" t="s">
        <v>666</v>
      </c>
      <c r="GGA267" s="110" t="s">
        <v>671</v>
      </c>
      <c r="GGB267" s="110" t="s">
        <v>666</v>
      </c>
      <c r="GGC267" s="110" t="s">
        <v>671</v>
      </c>
      <c r="GGD267" s="110" t="s">
        <v>666</v>
      </c>
      <c r="GGE267" s="110" t="s">
        <v>671</v>
      </c>
      <c r="GGF267" s="110" t="s">
        <v>666</v>
      </c>
      <c r="GGG267" s="110" t="s">
        <v>671</v>
      </c>
      <c r="GGH267" s="110" t="s">
        <v>666</v>
      </c>
      <c r="GGI267" s="110" t="s">
        <v>671</v>
      </c>
      <c r="GGJ267" s="110" t="s">
        <v>666</v>
      </c>
      <c r="GGK267" s="110" t="s">
        <v>671</v>
      </c>
      <c r="GGL267" s="110" t="s">
        <v>666</v>
      </c>
      <c r="GGM267" s="110" t="s">
        <v>671</v>
      </c>
      <c r="GGN267" s="110" t="s">
        <v>666</v>
      </c>
      <c r="GGO267" s="110" t="s">
        <v>671</v>
      </c>
      <c r="GGP267" s="110" t="s">
        <v>666</v>
      </c>
      <c r="GGQ267" s="110" t="s">
        <v>671</v>
      </c>
      <c r="GGR267" s="110" t="s">
        <v>666</v>
      </c>
      <c r="GGS267" s="110" t="s">
        <v>671</v>
      </c>
      <c r="GGT267" s="110" t="s">
        <v>666</v>
      </c>
      <c r="GGU267" s="110" t="s">
        <v>671</v>
      </c>
      <c r="GGV267" s="110" t="s">
        <v>666</v>
      </c>
      <c r="GGW267" s="110" t="s">
        <v>671</v>
      </c>
      <c r="GGX267" s="110" t="s">
        <v>666</v>
      </c>
      <c r="GGY267" s="110" t="s">
        <v>671</v>
      </c>
      <c r="GGZ267" s="110" t="s">
        <v>666</v>
      </c>
      <c r="GHA267" s="110" t="s">
        <v>671</v>
      </c>
      <c r="GHB267" s="110" t="s">
        <v>666</v>
      </c>
      <c r="GHC267" s="110" t="s">
        <v>671</v>
      </c>
      <c r="GHD267" s="110" t="s">
        <v>666</v>
      </c>
      <c r="GHE267" s="110" t="s">
        <v>671</v>
      </c>
      <c r="GHF267" s="110" t="s">
        <v>666</v>
      </c>
      <c r="GHG267" s="110" t="s">
        <v>671</v>
      </c>
      <c r="GHH267" s="110" t="s">
        <v>666</v>
      </c>
      <c r="GHI267" s="110" t="s">
        <v>671</v>
      </c>
      <c r="GHJ267" s="110" t="s">
        <v>666</v>
      </c>
      <c r="GHK267" s="110" t="s">
        <v>671</v>
      </c>
      <c r="GHL267" s="110" t="s">
        <v>666</v>
      </c>
      <c r="GHM267" s="110" t="s">
        <v>671</v>
      </c>
      <c r="GHN267" s="110" t="s">
        <v>666</v>
      </c>
      <c r="GHO267" s="110" t="s">
        <v>671</v>
      </c>
      <c r="GHP267" s="110" t="s">
        <v>666</v>
      </c>
      <c r="GHQ267" s="110" t="s">
        <v>671</v>
      </c>
      <c r="GHR267" s="110" t="s">
        <v>666</v>
      </c>
      <c r="GHS267" s="110" t="s">
        <v>671</v>
      </c>
      <c r="GHT267" s="110" t="s">
        <v>666</v>
      </c>
      <c r="GHU267" s="110" t="s">
        <v>671</v>
      </c>
      <c r="GHV267" s="110" t="s">
        <v>666</v>
      </c>
      <c r="GHW267" s="110" t="s">
        <v>671</v>
      </c>
      <c r="GHX267" s="110" t="s">
        <v>666</v>
      </c>
      <c r="GHY267" s="110" t="s">
        <v>671</v>
      </c>
      <c r="GHZ267" s="110" t="s">
        <v>666</v>
      </c>
      <c r="GIA267" s="110" t="s">
        <v>671</v>
      </c>
      <c r="GIB267" s="110" t="s">
        <v>666</v>
      </c>
      <c r="GIC267" s="110" t="s">
        <v>671</v>
      </c>
      <c r="GID267" s="110" t="s">
        <v>666</v>
      </c>
      <c r="GIE267" s="110" t="s">
        <v>671</v>
      </c>
      <c r="GIF267" s="110" t="s">
        <v>666</v>
      </c>
      <c r="GIG267" s="110" t="s">
        <v>671</v>
      </c>
      <c r="GIH267" s="110" t="s">
        <v>666</v>
      </c>
      <c r="GII267" s="110" t="s">
        <v>671</v>
      </c>
      <c r="GIJ267" s="110" t="s">
        <v>666</v>
      </c>
      <c r="GIK267" s="110" t="s">
        <v>671</v>
      </c>
      <c r="GIL267" s="110" t="s">
        <v>666</v>
      </c>
      <c r="GIM267" s="110" t="s">
        <v>671</v>
      </c>
      <c r="GIN267" s="110" t="s">
        <v>666</v>
      </c>
      <c r="GIO267" s="110" t="s">
        <v>671</v>
      </c>
      <c r="GIP267" s="110" t="s">
        <v>666</v>
      </c>
      <c r="GIQ267" s="110" t="s">
        <v>671</v>
      </c>
      <c r="GIR267" s="110" t="s">
        <v>666</v>
      </c>
      <c r="GIS267" s="110" t="s">
        <v>671</v>
      </c>
      <c r="GIT267" s="110" t="s">
        <v>666</v>
      </c>
      <c r="GIU267" s="110" t="s">
        <v>671</v>
      </c>
      <c r="GIV267" s="110" t="s">
        <v>666</v>
      </c>
      <c r="GIW267" s="110" t="s">
        <v>671</v>
      </c>
      <c r="GIX267" s="110" t="s">
        <v>666</v>
      </c>
      <c r="GIY267" s="110" t="s">
        <v>671</v>
      </c>
      <c r="GIZ267" s="110" t="s">
        <v>666</v>
      </c>
      <c r="GJA267" s="110" t="s">
        <v>671</v>
      </c>
      <c r="GJB267" s="110" t="s">
        <v>666</v>
      </c>
      <c r="GJC267" s="110" t="s">
        <v>671</v>
      </c>
      <c r="GJD267" s="110" t="s">
        <v>666</v>
      </c>
      <c r="GJE267" s="110" t="s">
        <v>671</v>
      </c>
      <c r="GJF267" s="110" t="s">
        <v>666</v>
      </c>
      <c r="GJG267" s="110" t="s">
        <v>671</v>
      </c>
      <c r="GJH267" s="110" t="s">
        <v>666</v>
      </c>
      <c r="GJI267" s="110" t="s">
        <v>671</v>
      </c>
      <c r="GJJ267" s="110" t="s">
        <v>666</v>
      </c>
      <c r="GJK267" s="110" t="s">
        <v>671</v>
      </c>
      <c r="GJL267" s="110" t="s">
        <v>666</v>
      </c>
      <c r="GJM267" s="110" t="s">
        <v>671</v>
      </c>
      <c r="GJN267" s="110" t="s">
        <v>666</v>
      </c>
      <c r="GJO267" s="110" t="s">
        <v>671</v>
      </c>
      <c r="GJP267" s="110" t="s">
        <v>666</v>
      </c>
      <c r="GJQ267" s="110" t="s">
        <v>671</v>
      </c>
      <c r="GJR267" s="110" t="s">
        <v>666</v>
      </c>
      <c r="GJS267" s="110" t="s">
        <v>671</v>
      </c>
      <c r="GJT267" s="110" t="s">
        <v>666</v>
      </c>
      <c r="GJU267" s="110" t="s">
        <v>671</v>
      </c>
      <c r="GJV267" s="110" t="s">
        <v>666</v>
      </c>
      <c r="GJW267" s="110" t="s">
        <v>671</v>
      </c>
      <c r="GJX267" s="110" t="s">
        <v>666</v>
      </c>
      <c r="GJY267" s="110" t="s">
        <v>671</v>
      </c>
      <c r="GJZ267" s="110" t="s">
        <v>666</v>
      </c>
      <c r="GKA267" s="110" t="s">
        <v>671</v>
      </c>
      <c r="GKB267" s="110" t="s">
        <v>666</v>
      </c>
      <c r="GKC267" s="110" t="s">
        <v>671</v>
      </c>
      <c r="GKD267" s="110" t="s">
        <v>666</v>
      </c>
      <c r="GKE267" s="110" t="s">
        <v>671</v>
      </c>
      <c r="GKF267" s="110" t="s">
        <v>666</v>
      </c>
      <c r="GKG267" s="110" t="s">
        <v>671</v>
      </c>
      <c r="GKH267" s="110" t="s">
        <v>666</v>
      </c>
      <c r="GKI267" s="110" t="s">
        <v>671</v>
      </c>
      <c r="GKJ267" s="110" t="s">
        <v>666</v>
      </c>
      <c r="GKK267" s="110" t="s">
        <v>671</v>
      </c>
      <c r="GKL267" s="110" t="s">
        <v>666</v>
      </c>
      <c r="GKM267" s="110" t="s">
        <v>671</v>
      </c>
      <c r="GKN267" s="110" t="s">
        <v>666</v>
      </c>
      <c r="GKO267" s="110" t="s">
        <v>671</v>
      </c>
      <c r="GKP267" s="110" t="s">
        <v>666</v>
      </c>
      <c r="GKQ267" s="110" t="s">
        <v>671</v>
      </c>
      <c r="GKR267" s="110" t="s">
        <v>666</v>
      </c>
      <c r="GKS267" s="110" t="s">
        <v>671</v>
      </c>
      <c r="GKT267" s="110" t="s">
        <v>666</v>
      </c>
      <c r="GKU267" s="110" t="s">
        <v>671</v>
      </c>
      <c r="GKV267" s="110" t="s">
        <v>666</v>
      </c>
      <c r="GKW267" s="110" t="s">
        <v>671</v>
      </c>
      <c r="GKX267" s="110" t="s">
        <v>666</v>
      </c>
      <c r="GKY267" s="110" t="s">
        <v>671</v>
      </c>
      <c r="GKZ267" s="110" t="s">
        <v>666</v>
      </c>
      <c r="GLA267" s="110" t="s">
        <v>671</v>
      </c>
      <c r="GLB267" s="110" t="s">
        <v>666</v>
      </c>
      <c r="GLC267" s="110" t="s">
        <v>671</v>
      </c>
      <c r="GLD267" s="110" t="s">
        <v>666</v>
      </c>
      <c r="GLE267" s="110" t="s">
        <v>671</v>
      </c>
      <c r="GLF267" s="110" t="s">
        <v>666</v>
      </c>
      <c r="GLG267" s="110" t="s">
        <v>671</v>
      </c>
      <c r="GLH267" s="110" t="s">
        <v>666</v>
      </c>
      <c r="GLI267" s="110" t="s">
        <v>671</v>
      </c>
      <c r="GLJ267" s="110" t="s">
        <v>666</v>
      </c>
      <c r="GLK267" s="110" t="s">
        <v>671</v>
      </c>
      <c r="GLL267" s="110" t="s">
        <v>666</v>
      </c>
      <c r="GLM267" s="110" t="s">
        <v>671</v>
      </c>
      <c r="GLN267" s="110" t="s">
        <v>666</v>
      </c>
      <c r="GLO267" s="110" t="s">
        <v>671</v>
      </c>
      <c r="GLP267" s="110" t="s">
        <v>666</v>
      </c>
      <c r="GLQ267" s="110" t="s">
        <v>671</v>
      </c>
      <c r="GLR267" s="110" t="s">
        <v>666</v>
      </c>
      <c r="GLS267" s="110" t="s">
        <v>671</v>
      </c>
      <c r="GLT267" s="110" t="s">
        <v>666</v>
      </c>
      <c r="GLU267" s="110" t="s">
        <v>671</v>
      </c>
      <c r="GLV267" s="110" t="s">
        <v>666</v>
      </c>
      <c r="GLW267" s="110" t="s">
        <v>671</v>
      </c>
      <c r="GLX267" s="110" t="s">
        <v>666</v>
      </c>
      <c r="GLY267" s="110" t="s">
        <v>671</v>
      </c>
      <c r="GLZ267" s="110" t="s">
        <v>666</v>
      </c>
      <c r="GMA267" s="110" t="s">
        <v>671</v>
      </c>
      <c r="GMB267" s="110" t="s">
        <v>666</v>
      </c>
      <c r="GMC267" s="110" t="s">
        <v>671</v>
      </c>
      <c r="GMD267" s="110" t="s">
        <v>666</v>
      </c>
      <c r="GME267" s="110" t="s">
        <v>671</v>
      </c>
      <c r="GMF267" s="110" t="s">
        <v>666</v>
      </c>
      <c r="GMG267" s="110" t="s">
        <v>671</v>
      </c>
      <c r="GMH267" s="110" t="s">
        <v>666</v>
      </c>
      <c r="GMI267" s="110" t="s">
        <v>671</v>
      </c>
      <c r="GMJ267" s="110" t="s">
        <v>666</v>
      </c>
      <c r="GMK267" s="110" t="s">
        <v>671</v>
      </c>
      <c r="GML267" s="110" t="s">
        <v>666</v>
      </c>
      <c r="GMM267" s="110" t="s">
        <v>671</v>
      </c>
      <c r="GMN267" s="110" t="s">
        <v>666</v>
      </c>
      <c r="GMO267" s="110" t="s">
        <v>671</v>
      </c>
      <c r="GMP267" s="110" t="s">
        <v>666</v>
      </c>
      <c r="GMQ267" s="110" t="s">
        <v>671</v>
      </c>
      <c r="GMR267" s="110" t="s">
        <v>666</v>
      </c>
      <c r="GMS267" s="110" t="s">
        <v>671</v>
      </c>
      <c r="GMT267" s="110" t="s">
        <v>666</v>
      </c>
      <c r="GMU267" s="110" t="s">
        <v>671</v>
      </c>
      <c r="GMV267" s="110" t="s">
        <v>666</v>
      </c>
      <c r="GMW267" s="110" t="s">
        <v>671</v>
      </c>
      <c r="GMX267" s="110" t="s">
        <v>666</v>
      </c>
      <c r="GMY267" s="110" t="s">
        <v>671</v>
      </c>
      <c r="GMZ267" s="110" t="s">
        <v>666</v>
      </c>
      <c r="GNA267" s="110" t="s">
        <v>671</v>
      </c>
      <c r="GNB267" s="110" t="s">
        <v>666</v>
      </c>
      <c r="GNC267" s="110" t="s">
        <v>671</v>
      </c>
      <c r="GND267" s="110" t="s">
        <v>666</v>
      </c>
      <c r="GNE267" s="110" t="s">
        <v>671</v>
      </c>
      <c r="GNF267" s="110" t="s">
        <v>666</v>
      </c>
      <c r="GNG267" s="110" t="s">
        <v>671</v>
      </c>
      <c r="GNH267" s="110" t="s">
        <v>666</v>
      </c>
      <c r="GNI267" s="110" t="s">
        <v>671</v>
      </c>
      <c r="GNJ267" s="110" t="s">
        <v>666</v>
      </c>
      <c r="GNK267" s="110" t="s">
        <v>671</v>
      </c>
      <c r="GNL267" s="110" t="s">
        <v>666</v>
      </c>
      <c r="GNM267" s="110" t="s">
        <v>671</v>
      </c>
      <c r="GNN267" s="110" t="s">
        <v>666</v>
      </c>
      <c r="GNO267" s="110" t="s">
        <v>671</v>
      </c>
      <c r="GNP267" s="110" t="s">
        <v>666</v>
      </c>
      <c r="GNQ267" s="110" t="s">
        <v>671</v>
      </c>
      <c r="GNR267" s="110" t="s">
        <v>666</v>
      </c>
      <c r="GNS267" s="110" t="s">
        <v>671</v>
      </c>
      <c r="GNT267" s="110" t="s">
        <v>666</v>
      </c>
      <c r="GNU267" s="110" t="s">
        <v>671</v>
      </c>
      <c r="GNV267" s="110" t="s">
        <v>666</v>
      </c>
      <c r="GNW267" s="110" t="s">
        <v>671</v>
      </c>
      <c r="GNX267" s="110" t="s">
        <v>666</v>
      </c>
      <c r="GNY267" s="110" t="s">
        <v>671</v>
      </c>
      <c r="GNZ267" s="110" t="s">
        <v>666</v>
      </c>
      <c r="GOA267" s="110" t="s">
        <v>671</v>
      </c>
      <c r="GOB267" s="110" t="s">
        <v>666</v>
      </c>
      <c r="GOC267" s="110" t="s">
        <v>671</v>
      </c>
      <c r="GOD267" s="110" t="s">
        <v>666</v>
      </c>
      <c r="GOE267" s="110" t="s">
        <v>671</v>
      </c>
      <c r="GOF267" s="110" t="s">
        <v>666</v>
      </c>
      <c r="GOG267" s="110" t="s">
        <v>671</v>
      </c>
      <c r="GOH267" s="110" t="s">
        <v>666</v>
      </c>
      <c r="GOI267" s="110" t="s">
        <v>671</v>
      </c>
      <c r="GOJ267" s="110" t="s">
        <v>666</v>
      </c>
      <c r="GOK267" s="110" t="s">
        <v>671</v>
      </c>
      <c r="GOL267" s="110" t="s">
        <v>666</v>
      </c>
      <c r="GOM267" s="110" t="s">
        <v>671</v>
      </c>
      <c r="GON267" s="110" t="s">
        <v>666</v>
      </c>
      <c r="GOO267" s="110" t="s">
        <v>671</v>
      </c>
      <c r="GOP267" s="110" t="s">
        <v>666</v>
      </c>
      <c r="GOQ267" s="110" t="s">
        <v>671</v>
      </c>
      <c r="GOR267" s="110" t="s">
        <v>666</v>
      </c>
      <c r="GOS267" s="110" t="s">
        <v>671</v>
      </c>
      <c r="GOT267" s="110" t="s">
        <v>666</v>
      </c>
      <c r="GOU267" s="110" t="s">
        <v>671</v>
      </c>
      <c r="GOV267" s="110" t="s">
        <v>666</v>
      </c>
      <c r="GOW267" s="110" t="s">
        <v>671</v>
      </c>
      <c r="GOX267" s="110" t="s">
        <v>666</v>
      </c>
      <c r="GOY267" s="110" t="s">
        <v>671</v>
      </c>
      <c r="GOZ267" s="110" t="s">
        <v>666</v>
      </c>
      <c r="GPA267" s="110" t="s">
        <v>671</v>
      </c>
      <c r="GPB267" s="110" t="s">
        <v>666</v>
      </c>
      <c r="GPC267" s="110" t="s">
        <v>671</v>
      </c>
      <c r="GPD267" s="110" t="s">
        <v>666</v>
      </c>
      <c r="GPE267" s="110" t="s">
        <v>671</v>
      </c>
      <c r="GPF267" s="110" t="s">
        <v>666</v>
      </c>
      <c r="GPG267" s="110" t="s">
        <v>671</v>
      </c>
      <c r="GPH267" s="110" t="s">
        <v>666</v>
      </c>
      <c r="GPI267" s="110" t="s">
        <v>671</v>
      </c>
      <c r="GPJ267" s="110" t="s">
        <v>666</v>
      </c>
      <c r="GPK267" s="110" t="s">
        <v>671</v>
      </c>
      <c r="GPL267" s="110" t="s">
        <v>666</v>
      </c>
      <c r="GPM267" s="110" t="s">
        <v>671</v>
      </c>
      <c r="GPN267" s="110" t="s">
        <v>666</v>
      </c>
      <c r="GPO267" s="110" t="s">
        <v>671</v>
      </c>
      <c r="GPP267" s="110" t="s">
        <v>666</v>
      </c>
      <c r="GPQ267" s="110" t="s">
        <v>671</v>
      </c>
      <c r="GPR267" s="110" t="s">
        <v>666</v>
      </c>
      <c r="GPS267" s="110" t="s">
        <v>671</v>
      </c>
      <c r="GPT267" s="110" t="s">
        <v>666</v>
      </c>
      <c r="GPU267" s="110" t="s">
        <v>671</v>
      </c>
      <c r="GPV267" s="110" t="s">
        <v>666</v>
      </c>
      <c r="GPW267" s="110" t="s">
        <v>671</v>
      </c>
      <c r="GPX267" s="110" t="s">
        <v>666</v>
      </c>
      <c r="GPY267" s="110" t="s">
        <v>671</v>
      </c>
      <c r="GPZ267" s="110" t="s">
        <v>666</v>
      </c>
      <c r="GQA267" s="110" t="s">
        <v>671</v>
      </c>
      <c r="GQB267" s="110" t="s">
        <v>666</v>
      </c>
      <c r="GQC267" s="110" t="s">
        <v>671</v>
      </c>
      <c r="GQD267" s="110" t="s">
        <v>666</v>
      </c>
      <c r="GQE267" s="110" t="s">
        <v>671</v>
      </c>
      <c r="GQF267" s="110" t="s">
        <v>666</v>
      </c>
      <c r="GQG267" s="110" t="s">
        <v>671</v>
      </c>
      <c r="GQH267" s="110" t="s">
        <v>666</v>
      </c>
      <c r="GQI267" s="110" t="s">
        <v>671</v>
      </c>
      <c r="GQJ267" s="110" t="s">
        <v>666</v>
      </c>
      <c r="GQK267" s="110" t="s">
        <v>671</v>
      </c>
      <c r="GQL267" s="110" t="s">
        <v>666</v>
      </c>
      <c r="GQM267" s="110" t="s">
        <v>671</v>
      </c>
      <c r="GQN267" s="110" t="s">
        <v>666</v>
      </c>
      <c r="GQO267" s="110" t="s">
        <v>671</v>
      </c>
      <c r="GQP267" s="110" t="s">
        <v>666</v>
      </c>
      <c r="GQQ267" s="110" t="s">
        <v>671</v>
      </c>
      <c r="GQR267" s="110" t="s">
        <v>666</v>
      </c>
      <c r="GQS267" s="110" t="s">
        <v>671</v>
      </c>
      <c r="GQT267" s="110" t="s">
        <v>666</v>
      </c>
      <c r="GQU267" s="110" t="s">
        <v>671</v>
      </c>
      <c r="GQV267" s="110" t="s">
        <v>666</v>
      </c>
      <c r="GQW267" s="110" t="s">
        <v>671</v>
      </c>
      <c r="GQX267" s="110" t="s">
        <v>666</v>
      </c>
      <c r="GQY267" s="110" t="s">
        <v>671</v>
      </c>
      <c r="GQZ267" s="110" t="s">
        <v>666</v>
      </c>
      <c r="GRA267" s="110" t="s">
        <v>671</v>
      </c>
      <c r="GRB267" s="110" t="s">
        <v>666</v>
      </c>
      <c r="GRC267" s="110" t="s">
        <v>671</v>
      </c>
      <c r="GRD267" s="110" t="s">
        <v>666</v>
      </c>
      <c r="GRE267" s="110" t="s">
        <v>671</v>
      </c>
      <c r="GRF267" s="110" t="s">
        <v>666</v>
      </c>
      <c r="GRG267" s="110" t="s">
        <v>671</v>
      </c>
      <c r="GRH267" s="110" t="s">
        <v>666</v>
      </c>
      <c r="GRI267" s="110" t="s">
        <v>671</v>
      </c>
      <c r="GRJ267" s="110" t="s">
        <v>666</v>
      </c>
      <c r="GRK267" s="110" t="s">
        <v>671</v>
      </c>
      <c r="GRL267" s="110" t="s">
        <v>666</v>
      </c>
      <c r="GRM267" s="110" t="s">
        <v>671</v>
      </c>
      <c r="GRN267" s="110" t="s">
        <v>666</v>
      </c>
      <c r="GRO267" s="110" t="s">
        <v>671</v>
      </c>
      <c r="GRP267" s="110" t="s">
        <v>666</v>
      </c>
      <c r="GRQ267" s="110" t="s">
        <v>671</v>
      </c>
      <c r="GRR267" s="110" t="s">
        <v>666</v>
      </c>
      <c r="GRS267" s="110" t="s">
        <v>671</v>
      </c>
      <c r="GRT267" s="110" t="s">
        <v>666</v>
      </c>
      <c r="GRU267" s="110" t="s">
        <v>671</v>
      </c>
      <c r="GRV267" s="110" t="s">
        <v>666</v>
      </c>
      <c r="GRW267" s="110" t="s">
        <v>671</v>
      </c>
      <c r="GRX267" s="110" t="s">
        <v>666</v>
      </c>
      <c r="GRY267" s="110" t="s">
        <v>671</v>
      </c>
      <c r="GRZ267" s="110" t="s">
        <v>666</v>
      </c>
      <c r="GSA267" s="110" t="s">
        <v>671</v>
      </c>
      <c r="GSB267" s="110" t="s">
        <v>666</v>
      </c>
      <c r="GSC267" s="110" t="s">
        <v>671</v>
      </c>
      <c r="GSD267" s="110" t="s">
        <v>666</v>
      </c>
      <c r="GSE267" s="110" t="s">
        <v>671</v>
      </c>
      <c r="GSF267" s="110" t="s">
        <v>666</v>
      </c>
      <c r="GSG267" s="110" t="s">
        <v>671</v>
      </c>
      <c r="GSH267" s="110" t="s">
        <v>666</v>
      </c>
      <c r="GSI267" s="110" t="s">
        <v>671</v>
      </c>
      <c r="GSJ267" s="110" t="s">
        <v>666</v>
      </c>
      <c r="GSK267" s="110" t="s">
        <v>671</v>
      </c>
      <c r="GSL267" s="110" t="s">
        <v>666</v>
      </c>
      <c r="GSM267" s="110" t="s">
        <v>671</v>
      </c>
      <c r="GSN267" s="110" t="s">
        <v>666</v>
      </c>
      <c r="GSO267" s="110" t="s">
        <v>671</v>
      </c>
      <c r="GSP267" s="110" t="s">
        <v>666</v>
      </c>
      <c r="GSQ267" s="110" t="s">
        <v>671</v>
      </c>
      <c r="GSR267" s="110" t="s">
        <v>666</v>
      </c>
      <c r="GSS267" s="110" t="s">
        <v>671</v>
      </c>
      <c r="GST267" s="110" t="s">
        <v>666</v>
      </c>
      <c r="GSU267" s="110" t="s">
        <v>671</v>
      </c>
      <c r="GSV267" s="110" t="s">
        <v>666</v>
      </c>
      <c r="GSW267" s="110" t="s">
        <v>671</v>
      </c>
      <c r="GSX267" s="110" t="s">
        <v>666</v>
      </c>
      <c r="GSY267" s="110" t="s">
        <v>671</v>
      </c>
      <c r="GSZ267" s="110" t="s">
        <v>666</v>
      </c>
      <c r="GTA267" s="110" t="s">
        <v>671</v>
      </c>
      <c r="GTB267" s="110" t="s">
        <v>666</v>
      </c>
      <c r="GTC267" s="110" t="s">
        <v>671</v>
      </c>
      <c r="GTD267" s="110" t="s">
        <v>666</v>
      </c>
      <c r="GTE267" s="110" t="s">
        <v>671</v>
      </c>
      <c r="GTF267" s="110" t="s">
        <v>666</v>
      </c>
      <c r="GTG267" s="110" t="s">
        <v>671</v>
      </c>
      <c r="GTH267" s="110" t="s">
        <v>666</v>
      </c>
      <c r="GTI267" s="110" t="s">
        <v>671</v>
      </c>
      <c r="GTJ267" s="110" t="s">
        <v>666</v>
      </c>
      <c r="GTK267" s="110" t="s">
        <v>671</v>
      </c>
      <c r="GTL267" s="110" t="s">
        <v>666</v>
      </c>
      <c r="GTM267" s="110" t="s">
        <v>671</v>
      </c>
      <c r="GTN267" s="110" t="s">
        <v>666</v>
      </c>
      <c r="GTO267" s="110" t="s">
        <v>671</v>
      </c>
      <c r="GTP267" s="110" t="s">
        <v>666</v>
      </c>
      <c r="GTQ267" s="110" t="s">
        <v>671</v>
      </c>
      <c r="GTR267" s="110" t="s">
        <v>666</v>
      </c>
      <c r="GTS267" s="110" t="s">
        <v>671</v>
      </c>
      <c r="GTT267" s="110" t="s">
        <v>666</v>
      </c>
      <c r="GTU267" s="110" t="s">
        <v>671</v>
      </c>
      <c r="GTV267" s="110" t="s">
        <v>666</v>
      </c>
      <c r="GTW267" s="110" t="s">
        <v>671</v>
      </c>
      <c r="GTX267" s="110" t="s">
        <v>666</v>
      </c>
      <c r="GTY267" s="110" t="s">
        <v>671</v>
      </c>
      <c r="GTZ267" s="110" t="s">
        <v>666</v>
      </c>
      <c r="GUA267" s="110" t="s">
        <v>671</v>
      </c>
      <c r="GUB267" s="110" t="s">
        <v>666</v>
      </c>
      <c r="GUC267" s="110" t="s">
        <v>671</v>
      </c>
      <c r="GUD267" s="110" t="s">
        <v>666</v>
      </c>
      <c r="GUE267" s="110" t="s">
        <v>671</v>
      </c>
      <c r="GUF267" s="110" t="s">
        <v>666</v>
      </c>
      <c r="GUG267" s="110" t="s">
        <v>671</v>
      </c>
      <c r="GUH267" s="110" t="s">
        <v>666</v>
      </c>
      <c r="GUI267" s="110" t="s">
        <v>671</v>
      </c>
      <c r="GUJ267" s="110" t="s">
        <v>666</v>
      </c>
      <c r="GUK267" s="110" t="s">
        <v>671</v>
      </c>
      <c r="GUL267" s="110" t="s">
        <v>666</v>
      </c>
      <c r="GUM267" s="110" t="s">
        <v>671</v>
      </c>
      <c r="GUN267" s="110" t="s">
        <v>666</v>
      </c>
      <c r="GUO267" s="110" t="s">
        <v>671</v>
      </c>
      <c r="GUP267" s="110" t="s">
        <v>666</v>
      </c>
      <c r="GUQ267" s="110" t="s">
        <v>671</v>
      </c>
      <c r="GUR267" s="110" t="s">
        <v>666</v>
      </c>
      <c r="GUS267" s="110" t="s">
        <v>671</v>
      </c>
      <c r="GUT267" s="110" t="s">
        <v>666</v>
      </c>
      <c r="GUU267" s="110" t="s">
        <v>671</v>
      </c>
      <c r="GUV267" s="110" t="s">
        <v>666</v>
      </c>
      <c r="GUW267" s="110" t="s">
        <v>671</v>
      </c>
      <c r="GUX267" s="110" t="s">
        <v>666</v>
      </c>
      <c r="GUY267" s="110" t="s">
        <v>671</v>
      </c>
      <c r="GUZ267" s="110" t="s">
        <v>666</v>
      </c>
      <c r="GVA267" s="110" t="s">
        <v>671</v>
      </c>
      <c r="GVB267" s="110" t="s">
        <v>666</v>
      </c>
      <c r="GVC267" s="110" t="s">
        <v>671</v>
      </c>
      <c r="GVD267" s="110" t="s">
        <v>666</v>
      </c>
      <c r="GVE267" s="110" t="s">
        <v>671</v>
      </c>
      <c r="GVF267" s="110" t="s">
        <v>666</v>
      </c>
      <c r="GVG267" s="110" t="s">
        <v>671</v>
      </c>
      <c r="GVH267" s="110" t="s">
        <v>666</v>
      </c>
      <c r="GVI267" s="110" t="s">
        <v>671</v>
      </c>
      <c r="GVJ267" s="110" t="s">
        <v>666</v>
      </c>
      <c r="GVK267" s="110" t="s">
        <v>671</v>
      </c>
      <c r="GVL267" s="110" t="s">
        <v>666</v>
      </c>
      <c r="GVM267" s="110" t="s">
        <v>671</v>
      </c>
      <c r="GVN267" s="110" t="s">
        <v>666</v>
      </c>
      <c r="GVO267" s="110" t="s">
        <v>671</v>
      </c>
      <c r="GVP267" s="110" t="s">
        <v>666</v>
      </c>
      <c r="GVQ267" s="110" t="s">
        <v>671</v>
      </c>
      <c r="GVR267" s="110" t="s">
        <v>666</v>
      </c>
      <c r="GVS267" s="110" t="s">
        <v>671</v>
      </c>
      <c r="GVT267" s="110" t="s">
        <v>666</v>
      </c>
      <c r="GVU267" s="110" t="s">
        <v>671</v>
      </c>
      <c r="GVV267" s="110" t="s">
        <v>666</v>
      </c>
      <c r="GVW267" s="110" t="s">
        <v>671</v>
      </c>
      <c r="GVX267" s="110" t="s">
        <v>666</v>
      </c>
      <c r="GVY267" s="110" t="s">
        <v>671</v>
      </c>
      <c r="GVZ267" s="110" t="s">
        <v>666</v>
      </c>
      <c r="GWA267" s="110" t="s">
        <v>671</v>
      </c>
      <c r="GWB267" s="110" t="s">
        <v>666</v>
      </c>
      <c r="GWC267" s="110" t="s">
        <v>671</v>
      </c>
      <c r="GWD267" s="110" t="s">
        <v>666</v>
      </c>
      <c r="GWE267" s="110" t="s">
        <v>671</v>
      </c>
      <c r="GWF267" s="110" t="s">
        <v>666</v>
      </c>
      <c r="GWG267" s="110" t="s">
        <v>671</v>
      </c>
      <c r="GWH267" s="110" t="s">
        <v>666</v>
      </c>
      <c r="GWI267" s="110" t="s">
        <v>671</v>
      </c>
      <c r="GWJ267" s="110" t="s">
        <v>666</v>
      </c>
      <c r="GWK267" s="110" t="s">
        <v>671</v>
      </c>
      <c r="GWL267" s="110" t="s">
        <v>666</v>
      </c>
      <c r="GWM267" s="110" t="s">
        <v>671</v>
      </c>
      <c r="GWN267" s="110" t="s">
        <v>666</v>
      </c>
      <c r="GWO267" s="110" t="s">
        <v>671</v>
      </c>
      <c r="GWP267" s="110" t="s">
        <v>666</v>
      </c>
      <c r="GWQ267" s="110" t="s">
        <v>671</v>
      </c>
      <c r="GWR267" s="110" t="s">
        <v>666</v>
      </c>
      <c r="GWS267" s="110" t="s">
        <v>671</v>
      </c>
      <c r="GWT267" s="110" t="s">
        <v>666</v>
      </c>
      <c r="GWU267" s="110" t="s">
        <v>671</v>
      </c>
      <c r="GWV267" s="110" t="s">
        <v>666</v>
      </c>
      <c r="GWW267" s="110" t="s">
        <v>671</v>
      </c>
      <c r="GWX267" s="110" t="s">
        <v>666</v>
      </c>
      <c r="GWY267" s="110" t="s">
        <v>671</v>
      </c>
      <c r="GWZ267" s="110" t="s">
        <v>666</v>
      </c>
      <c r="GXA267" s="110" t="s">
        <v>671</v>
      </c>
      <c r="GXB267" s="110" t="s">
        <v>666</v>
      </c>
      <c r="GXC267" s="110" t="s">
        <v>671</v>
      </c>
      <c r="GXD267" s="110" t="s">
        <v>666</v>
      </c>
      <c r="GXE267" s="110" t="s">
        <v>671</v>
      </c>
      <c r="GXF267" s="110" t="s">
        <v>666</v>
      </c>
      <c r="GXG267" s="110" t="s">
        <v>671</v>
      </c>
      <c r="GXH267" s="110" t="s">
        <v>666</v>
      </c>
      <c r="GXI267" s="110" t="s">
        <v>671</v>
      </c>
      <c r="GXJ267" s="110" t="s">
        <v>666</v>
      </c>
      <c r="GXK267" s="110" t="s">
        <v>671</v>
      </c>
      <c r="GXL267" s="110" t="s">
        <v>666</v>
      </c>
      <c r="GXM267" s="110" t="s">
        <v>671</v>
      </c>
      <c r="GXN267" s="110" t="s">
        <v>666</v>
      </c>
      <c r="GXO267" s="110" t="s">
        <v>671</v>
      </c>
      <c r="GXP267" s="110" t="s">
        <v>666</v>
      </c>
      <c r="GXQ267" s="110" t="s">
        <v>671</v>
      </c>
      <c r="GXR267" s="110" t="s">
        <v>666</v>
      </c>
      <c r="GXS267" s="110" t="s">
        <v>671</v>
      </c>
      <c r="GXT267" s="110" t="s">
        <v>666</v>
      </c>
      <c r="GXU267" s="110" t="s">
        <v>671</v>
      </c>
      <c r="GXV267" s="110" t="s">
        <v>666</v>
      </c>
      <c r="GXW267" s="110" t="s">
        <v>671</v>
      </c>
      <c r="GXX267" s="110" t="s">
        <v>666</v>
      </c>
      <c r="GXY267" s="110" t="s">
        <v>671</v>
      </c>
      <c r="GXZ267" s="110" t="s">
        <v>666</v>
      </c>
      <c r="GYA267" s="110" t="s">
        <v>671</v>
      </c>
      <c r="GYB267" s="110" t="s">
        <v>666</v>
      </c>
      <c r="GYC267" s="110" t="s">
        <v>671</v>
      </c>
      <c r="GYD267" s="110" t="s">
        <v>666</v>
      </c>
      <c r="GYE267" s="110" t="s">
        <v>671</v>
      </c>
      <c r="GYF267" s="110" t="s">
        <v>666</v>
      </c>
      <c r="GYG267" s="110" t="s">
        <v>671</v>
      </c>
      <c r="GYH267" s="110" t="s">
        <v>666</v>
      </c>
      <c r="GYI267" s="110" t="s">
        <v>671</v>
      </c>
      <c r="GYJ267" s="110" t="s">
        <v>666</v>
      </c>
      <c r="GYK267" s="110" t="s">
        <v>671</v>
      </c>
      <c r="GYL267" s="110" t="s">
        <v>666</v>
      </c>
      <c r="GYM267" s="110" t="s">
        <v>671</v>
      </c>
      <c r="GYN267" s="110" t="s">
        <v>666</v>
      </c>
      <c r="GYO267" s="110" t="s">
        <v>671</v>
      </c>
      <c r="GYP267" s="110" t="s">
        <v>666</v>
      </c>
      <c r="GYQ267" s="110" t="s">
        <v>671</v>
      </c>
      <c r="GYR267" s="110" t="s">
        <v>666</v>
      </c>
      <c r="GYS267" s="110" t="s">
        <v>671</v>
      </c>
      <c r="GYT267" s="110" t="s">
        <v>666</v>
      </c>
      <c r="GYU267" s="110" t="s">
        <v>671</v>
      </c>
      <c r="GYV267" s="110" t="s">
        <v>666</v>
      </c>
      <c r="GYW267" s="110" t="s">
        <v>671</v>
      </c>
      <c r="GYX267" s="110" t="s">
        <v>666</v>
      </c>
      <c r="GYY267" s="110" t="s">
        <v>671</v>
      </c>
      <c r="GYZ267" s="110" t="s">
        <v>666</v>
      </c>
      <c r="GZA267" s="110" t="s">
        <v>671</v>
      </c>
      <c r="GZB267" s="110" t="s">
        <v>666</v>
      </c>
      <c r="GZC267" s="110" t="s">
        <v>671</v>
      </c>
      <c r="GZD267" s="110" t="s">
        <v>666</v>
      </c>
      <c r="GZE267" s="110" t="s">
        <v>671</v>
      </c>
      <c r="GZF267" s="110" t="s">
        <v>666</v>
      </c>
      <c r="GZG267" s="110" t="s">
        <v>671</v>
      </c>
      <c r="GZH267" s="110" t="s">
        <v>666</v>
      </c>
      <c r="GZI267" s="110" t="s">
        <v>671</v>
      </c>
      <c r="GZJ267" s="110" t="s">
        <v>666</v>
      </c>
      <c r="GZK267" s="110" t="s">
        <v>671</v>
      </c>
      <c r="GZL267" s="110" t="s">
        <v>666</v>
      </c>
      <c r="GZM267" s="110" t="s">
        <v>671</v>
      </c>
      <c r="GZN267" s="110" t="s">
        <v>666</v>
      </c>
      <c r="GZO267" s="110" t="s">
        <v>671</v>
      </c>
      <c r="GZP267" s="110" t="s">
        <v>666</v>
      </c>
      <c r="GZQ267" s="110" t="s">
        <v>671</v>
      </c>
      <c r="GZR267" s="110" t="s">
        <v>666</v>
      </c>
      <c r="GZS267" s="110" t="s">
        <v>671</v>
      </c>
      <c r="GZT267" s="110" t="s">
        <v>666</v>
      </c>
      <c r="GZU267" s="110" t="s">
        <v>671</v>
      </c>
      <c r="GZV267" s="110" t="s">
        <v>666</v>
      </c>
      <c r="GZW267" s="110" t="s">
        <v>671</v>
      </c>
      <c r="GZX267" s="110" t="s">
        <v>666</v>
      </c>
      <c r="GZY267" s="110" t="s">
        <v>671</v>
      </c>
      <c r="GZZ267" s="110" t="s">
        <v>666</v>
      </c>
      <c r="HAA267" s="110" t="s">
        <v>671</v>
      </c>
      <c r="HAB267" s="110" t="s">
        <v>666</v>
      </c>
      <c r="HAC267" s="110" t="s">
        <v>671</v>
      </c>
      <c r="HAD267" s="110" t="s">
        <v>666</v>
      </c>
      <c r="HAE267" s="110" t="s">
        <v>671</v>
      </c>
      <c r="HAF267" s="110" t="s">
        <v>666</v>
      </c>
      <c r="HAG267" s="110" t="s">
        <v>671</v>
      </c>
      <c r="HAH267" s="110" t="s">
        <v>666</v>
      </c>
      <c r="HAI267" s="110" t="s">
        <v>671</v>
      </c>
      <c r="HAJ267" s="110" t="s">
        <v>666</v>
      </c>
      <c r="HAK267" s="110" t="s">
        <v>671</v>
      </c>
      <c r="HAL267" s="110" t="s">
        <v>666</v>
      </c>
      <c r="HAM267" s="110" t="s">
        <v>671</v>
      </c>
      <c r="HAN267" s="110" t="s">
        <v>666</v>
      </c>
      <c r="HAO267" s="110" t="s">
        <v>671</v>
      </c>
      <c r="HAP267" s="110" t="s">
        <v>666</v>
      </c>
      <c r="HAQ267" s="110" t="s">
        <v>671</v>
      </c>
      <c r="HAR267" s="110" t="s">
        <v>666</v>
      </c>
      <c r="HAS267" s="110" t="s">
        <v>671</v>
      </c>
      <c r="HAT267" s="110" t="s">
        <v>666</v>
      </c>
      <c r="HAU267" s="110" t="s">
        <v>671</v>
      </c>
      <c r="HAV267" s="110" t="s">
        <v>666</v>
      </c>
      <c r="HAW267" s="110" t="s">
        <v>671</v>
      </c>
      <c r="HAX267" s="110" t="s">
        <v>666</v>
      </c>
      <c r="HAY267" s="110" t="s">
        <v>671</v>
      </c>
      <c r="HAZ267" s="110" t="s">
        <v>666</v>
      </c>
      <c r="HBA267" s="110" t="s">
        <v>671</v>
      </c>
      <c r="HBB267" s="110" t="s">
        <v>666</v>
      </c>
      <c r="HBC267" s="110" t="s">
        <v>671</v>
      </c>
      <c r="HBD267" s="110" t="s">
        <v>666</v>
      </c>
      <c r="HBE267" s="110" t="s">
        <v>671</v>
      </c>
      <c r="HBF267" s="110" t="s">
        <v>666</v>
      </c>
      <c r="HBG267" s="110" t="s">
        <v>671</v>
      </c>
      <c r="HBH267" s="110" t="s">
        <v>666</v>
      </c>
      <c r="HBI267" s="110" t="s">
        <v>671</v>
      </c>
      <c r="HBJ267" s="110" t="s">
        <v>666</v>
      </c>
      <c r="HBK267" s="110" t="s">
        <v>671</v>
      </c>
      <c r="HBL267" s="110" t="s">
        <v>666</v>
      </c>
      <c r="HBM267" s="110" t="s">
        <v>671</v>
      </c>
      <c r="HBN267" s="110" t="s">
        <v>666</v>
      </c>
      <c r="HBO267" s="110" t="s">
        <v>671</v>
      </c>
      <c r="HBP267" s="110" t="s">
        <v>666</v>
      </c>
      <c r="HBQ267" s="110" t="s">
        <v>671</v>
      </c>
      <c r="HBR267" s="110" t="s">
        <v>666</v>
      </c>
      <c r="HBS267" s="110" t="s">
        <v>671</v>
      </c>
      <c r="HBT267" s="110" t="s">
        <v>666</v>
      </c>
      <c r="HBU267" s="110" t="s">
        <v>671</v>
      </c>
      <c r="HBV267" s="110" t="s">
        <v>666</v>
      </c>
      <c r="HBW267" s="110" t="s">
        <v>671</v>
      </c>
      <c r="HBX267" s="110" t="s">
        <v>666</v>
      </c>
      <c r="HBY267" s="110" t="s">
        <v>671</v>
      </c>
      <c r="HBZ267" s="110" t="s">
        <v>666</v>
      </c>
      <c r="HCA267" s="110" t="s">
        <v>671</v>
      </c>
      <c r="HCB267" s="110" t="s">
        <v>666</v>
      </c>
      <c r="HCC267" s="110" t="s">
        <v>671</v>
      </c>
      <c r="HCD267" s="110" t="s">
        <v>666</v>
      </c>
      <c r="HCE267" s="110" t="s">
        <v>671</v>
      </c>
      <c r="HCF267" s="110" t="s">
        <v>666</v>
      </c>
      <c r="HCG267" s="110" t="s">
        <v>671</v>
      </c>
      <c r="HCH267" s="110" t="s">
        <v>666</v>
      </c>
      <c r="HCI267" s="110" t="s">
        <v>671</v>
      </c>
      <c r="HCJ267" s="110" t="s">
        <v>666</v>
      </c>
      <c r="HCK267" s="110" t="s">
        <v>671</v>
      </c>
      <c r="HCL267" s="110" t="s">
        <v>666</v>
      </c>
      <c r="HCM267" s="110" t="s">
        <v>671</v>
      </c>
      <c r="HCN267" s="110" t="s">
        <v>666</v>
      </c>
      <c r="HCO267" s="110" t="s">
        <v>671</v>
      </c>
      <c r="HCP267" s="110" t="s">
        <v>666</v>
      </c>
      <c r="HCQ267" s="110" t="s">
        <v>671</v>
      </c>
      <c r="HCR267" s="110" t="s">
        <v>666</v>
      </c>
      <c r="HCS267" s="110" t="s">
        <v>671</v>
      </c>
      <c r="HCT267" s="110" t="s">
        <v>666</v>
      </c>
      <c r="HCU267" s="110" t="s">
        <v>671</v>
      </c>
      <c r="HCV267" s="110" t="s">
        <v>666</v>
      </c>
      <c r="HCW267" s="110" t="s">
        <v>671</v>
      </c>
      <c r="HCX267" s="110" t="s">
        <v>666</v>
      </c>
      <c r="HCY267" s="110" t="s">
        <v>671</v>
      </c>
      <c r="HCZ267" s="110" t="s">
        <v>666</v>
      </c>
      <c r="HDA267" s="110" t="s">
        <v>671</v>
      </c>
      <c r="HDB267" s="110" t="s">
        <v>666</v>
      </c>
      <c r="HDC267" s="110" t="s">
        <v>671</v>
      </c>
      <c r="HDD267" s="110" t="s">
        <v>666</v>
      </c>
      <c r="HDE267" s="110" t="s">
        <v>671</v>
      </c>
      <c r="HDF267" s="110" t="s">
        <v>666</v>
      </c>
      <c r="HDG267" s="110" t="s">
        <v>671</v>
      </c>
      <c r="HDH267" s="110" t="s">
        <v>666</v>
      </c>
      <c r="HDI267" s="110" t="s">
        <v>671</v>
      </c>
      <c r="HDJ267" s="110" t="s">
        <v>666</v>
      </c>
      <c r="HDK267" s="110" t="s">
        <v>671</v>
      </c>
      <c r="HDL267" s="110" t="s">
        <v>666</v>
      </c>
      <c r="HDM267" s="110" t="s">
        <v>671</v>
      </c>
      <c r="HDN267" s="110" t="s">
        <v>666</v>
      </c>
      <c r="HDO267" s="110" t="s">
        <v>671</v>
      </c>
      <c r="HDP267" s="110" t="s">
        <v>666</v>
      </c>
      <c r="HDQ267" s="110" t="s">
        <v>671</v>
      </c>
      <c r="HDR267" s="110" t="s">
        <v>666</v>
      </c>
      <c r="HDS267" s="110" t="s">
        <v>671</v>
      </c>
      <c r="HDT267" s="110" t="s">
        <v>666</v>
      </c>
      <c r="HDU267" s="110" t="s">
        <v>671</v>
      </c>
      <c r="HDV267" s="110" t="s">
        <v>666</v>
      </c>
      <c r="HDW267" s="110" t="s">
        <v>671</v>
      </c>
      <c r="HDX267" s="110" t="s">
        <v>666</v>
      </c>
      <c r="HDY267" s="110" t="s">
        <v>671</v>
      </c>
      <c r="HDZ267" s="110" t="s">
        <v>666</v>
      </c>
      <c r="HEA267" s="110" t="s">
        <v>671</v>
      </c>
      <c r="HEB267" s="110" t="s">
        <v>666</v>
      </c>
      <c r="HEC267" s="110" t="s">
        <v>671</v>
      </c>
      <c r="HED267" s="110" t="s">
        <v>666</v>
      </c>
      <c r="HEE267" s="110" t="s">
        <v>671</v>
      </c>
      <c r="HEF267" s="110" t="s">
        <v>666</v>
      </c>
      <c r="HEG267" s="110" t="s">
        <v>671</v>
      </c>
      <c r="HEH267" s="110" t="s">
        <v>666</v>
      </c>
      <c r="HEI267" s="110" t="s">
        <v>671</v>
      </c>
      <c r="HEJ267" s="110" t="s">
        <v>666</v>
      </c>
      <c r="HEK267" s="110" t="s">
        <v>671</v>
      </c>
      <c r="HEL267" s="110" t="s">
        <v>666</v>
      </c>
      <c r="HEM267" s="110" t="s">
        <v>671</v>
      </c>
      <c r="HEN267" s="110" t="s">
        <v>666</v>
      </c>
      <c r="HEO267" s="110" t="s">
        <v>671</v>
      </c>
      <c r="HEP267" s="110" t="s">
        <v>666</v>
      </c>
      <c r="HEQ267" s="110" t="s">
        <v>671</v>
      </c>
      <c r="HER267" s="110" t="s">
        <v>666</v>
      </c>
      <c r="HES267" s="110" t="s">
        <v>671</v>
      </c>
      <c r="HET267" s="110" t="s">
        <v>666</v>
      </c>
      <c r="HEU267" s="110" t="s">
        <v>671</v>
      </c>
      <c r="HEV267" s="110" t="s">
        <v>666</v>
      </c>
      <c r="HEW267" s="110" t="s">
        <v>671</v>
      </c>
      <c r="HEX267" s="110" t="s">
        <v>666</v>
      </c>
      <c r="HEY267" s="110" t="s">
        <v>671</v>
      </c>
      <c r="HEZ267" s="110" t="s">
        <v>666</v>
      </c>
      <c r="HFA267" s="110" t="s">
        <v>671</v>
      </c>
      <c r="HFB267" s="110" t="s">
        <v>666</v>
      </c>
      <c r="HFC267" s="110" t="s">
        <v>671</v>
      </c>
      <c r="HFD267" s="110" t="s">
        <v>666</v>
      </c>
      <c r="HFE267" s="110" t="s">
        <v>671</v>
      </c>
      <c r="HFF267" s="110" t="s">
        <v>666</v>
      </c>
      <c r="HFG267" s="110" t="s">
        <v>671</v>
      </c>
      <c r="HFH267" s="110" t="s">
        <v>666</v>
      </c>
      <c r="HFI267" s="110" t="s">
        <v>671</v>
      </c>
      <c r="HFJ267" s="110" t="s">
        <v>666</v>
      </c>
      <c r="HFK267" s="110" t="s">
        <v>671</v>
      </c>
      <c r="HFL267" s="110" t="s">
        <v>666</v>
      </c>
      <c r="HFM267" s="110" t="s">
        <v>671</v>
      </c>
      <c r="HFN267" s="110" t="s">
        <v>666</v>
      </c>
      <c r="HFO267" s="110" t="s">
        <v>671</v>
      </c>
      <c r="HFP267" s="110" t="s">
        <v>666</v>
      </c>
      <c r="HFQ267" s="110" t="s">
        <v>671</v>
      </c>
      <c r="HFR267" s="110" t="s">
        <v>666</v>
      </c>
      <c r="HFS267" s="110" t="s">
        <v>671</v>
      </c>
      <c r="HFT267" s="110" t="s">
        <v>666</v>
      </c>
      <c r="HFU267" s="110" t="s">
        <v>671</v>
      </c>
      <c r="HFV267" s="110" t="s">
        <v>666</v>
      </c>
      <c r="HFW267" s="110" t="s">
        <v>671</v>
      </c>
      <c r="HFX267" s="110" t="s">
        <v>666</v>
      </c>
      <c r="HFY267" s="110" t="s">
        <v>671</v>
      </c>
      <c r="HFZ267" s="110" t="s">
        <v>666</v>
      </c>
      <c r="HGA267" s="110" t="s">
        <v>671</v>
      </c>
      <c r="HGB267" s="110" t="s">
        <v>666</v>
      </c>
      <c r="HGC267" s="110" t="s">
        <v>671</v>
      </c>
      <c r="HGD267" s="110" t="s">
        <v>666</v>
      </c>
      <c r="HGE267" s="110" t="s">
        <v>671</v>
      </c>
      <c r="HGF267" s="110" t="s">
        <v>666</v>
      </c>
      <c r="HGG267" s="110" t="s">
        <v>671</v>
      </c>
      <c r="HGH267" s="110" t="s">
        <v>666</v>
      </c>
      <c r="HGI267" s="110" t="s">
        <v>671</v>
      </c>
      <c r="HGJ267" s="110" t="s">
        <v>666</v>
      </c>
      <c r="HGK267" s="110" t="s">
        <v>671</v>
      </c>
      <c r="HGL267" s="110" t="s">
        <v>666</v>
      </c>
      <c r="HGM267" s="110" t="s">
        <v>671</v>
      </c>
      <c r="HGN267" s="110" t="s">
        <v>666</v>
      </c>
      <c r="HGO267" s="110" t="s">
        <v>671</v>
      </c>
      <c r="HGP267" s="110" t="s">
        <v>666</v>
      </c>
      <c r="HGQ267" s="110" t="s">
        <v>671</v>
      </c>
      <c r="HGR267" s="110" t="s">
        <v>666</v>
      </c>
      <c r="HGS267" s="110" t="s">
        <v>671</v>
      </c>
      <c r="HGT267" s="110" t="s">
        <v>666</v>
      </c>
      <c r="HGU267" s="110" t="s">
        <v>671</v>
      </c>
      <c r="HGV267" s="110" t="s">
        <v>666</v>
      </c>
      <c r="HGW267" s="110" t="s">
        <v>671</v>
      </c>
      <c r="HGX267" s="110" t="s">
        <v>666</v>
      </c>
      <c r="HGY267" s="110" t="s">
        <v>671</v>
      </c>
      <c r="HGZ267" s="110" t="s">
        <v>666</v>
      </c>
      <c r="HHA267" s="110" t="s">
        <v>671</v>
      </c>
      <c r="HHB267" s="110" t="s">
        <v>666</v>
      </c>
      <c r="HHC267" s="110" t="s">
        <v>671</v>
      </c>
      <c r="HHD267" s="110" t="s">
        <v>666</v>
      </c>
      <c r="HHE267" s="110" t="s">
        <v>671</v>
      </c>
      <c r="HHF267" s="110" t="s">
        <v>666</v>
      </c>
      <c r="HHG267" s="110" t="s">
        <v>671</v>
      </c>
      <c r="HHH267" s="110" t="s">
        <v>666</v>
      </c>
      <c r="HHI267" s="110" t="s">
        <v>671</v>
      </c>
      <c r="HHJ267" s="110" t="s">
        <v>666</v>
      </c>
      <c r="HHK267" s="110" t="s">
        <v>671</v>
      </c>
      <c r="HHL267" s="110" t="s">
        <v>666</v>
      </c>
      <c r="HHM267" s="110" t="s">
        <v>671</v>
      </c>
      <c r="HHN267" s="110" t="s">
        <v>666</v>
      </c>
      <c r="HHO267" s="110" t="s">
        <v>671</v>
      </c>
      <c r="HHP267" s="110" t="s">
        <v>666</v>
      </c>
      <c r="HHQ267" s="110" t="s">
        <v>671</v>
      </c>
      <c r="HHR267" s="110" t="s">
        <v>666</v>
      </c>
      <c r="HHS267" s="110" t="s">
        <v>671</v>
      </c>
      <c r="HHT267" s="110" t="s">
        <v>666</v>
      </c>
      <c r="HHU267" s="110" t="s">
        <v>671</v>
      </c>
      <c r="HHV267" s="110" t="s">
        <v>666</v>
      </c>
      <c r="HHW267" s="110" t="s">
        <v>671</v>
      </c>
      <c r="HHX267" s="110" t="s">
        <v>666</v>
      </c>
      <c r="HHY267" s="110" t="s">
        <v>671</v>
      </c>
      <c r="HHZ267" s="110" t="s">
        <v>666</v>
      </c>
      <c r="HIA267" s="110" t="s">
        <v>671</v>
      </c>
      <c r="HIB267" s="110" t="s">
        <v>666</v>
      </c>
      <c r="HIC267" s="110" t="s">
        <v>671</v>
      </c>
      <c r="HID267" s="110" t="s">
        <v>666</v>
      </c>
      <c r="HIE267" s="110" t="s">
        <v>671</v>
      </c>
      <c r="HIF267" s="110" t="s">
        <v>666</v>
      </c>
      <c r="HIG267" s="110" t="s">
        <v>671</v>
      </c>
      <c r="HIH267" s="110" t="s">
        <v>666</v>
      </c>
      <c r="HII267" s="110" t="s">
        <v>671</v>
      </c>
      <c r="HIJ267" s="110" t="s">
        <v>666</v>
      </c>
      <c r="HIK267" s="110" t="s">
        <v>671</v>
      </c>
      <c r="HIL267" s="110" t="s">
        <v>666</v>
      </c>
      <c r="HIM267" s="110" t="s">
        <v>671</v>
      </c>
      <c r="HIN267" s="110" t="s">
        <v>666</v>
      </c>
      <c r="HIO267" s="110" t="s">
        <v>671</v>
      </c>
      <c r="HIP267" s="110" t="s">
        <v>666</v>
      </c>
      <c r="HIQ267" s="110" t="s">
        <v>671</v>
      </c>
      <c r="HIR267" s="110" t="s">
        <v>666</v>
      </c>
      <c r="HIS267" s="110" t="s">
        <v>671</v>
      </c>
      <c r="HIT267" s="110" t="s">
        <v>666</v>
      </c>
      <c r="HIU267" s="110" t="s">
        <v>671</v>
      </c>
      <c r="HIV267" s="110" t="s">
        <v>666</v>
      </c>
      <c r="HIW267" s="110" t="s">
        <v>671</v>
      </c>
      <c r="HIX267" s="110" t="s">
        <v>666</v>
      </c>
      <c r="HIY267" s="110" t="s">
        <v>671</v>
      </c>
      <c r="HIZ267" s="110" t="s">
        <v>666</v>
      </c>
      <c r="HJA267" s="110" t="s">
        <v>671</v>
      </c>
      <c r="HJB267" s="110" t="s">
        <v>666</v>
      </c>
      <c r="HJC267" s="110" t="s">
        <v>671</v>
      </c>
      <c r="HJD267" s="110" t="s">
        <v>666</v>
      </c>
      <c r="HJE267" s="110" t="s">
        <v>671</v>
      </c>
      <c r="HJF267" s="110" t="s">
        <v>666</v>
      </c>
      <c r="HJG267" s="110" t="s">
        <v>671</v>
      </c>
      <c r="HJH267" s="110" t="s">
        <v>666</v>
      </c>
      <c r="HJI267" s="110" t="s">
        <v>671</v>
      </c>
      <c r="HJJ267" s="110" t="s">
        <v>666</v>
      </c>
      <c r="HJK267" s="110" t="s">
        <v>671</v>
      </c>
      <c r="HJL267" s="110" t="s">
        <v>666</v>
      </c>
      <c r="HJM267" s="110" t="s">
        <v>671</v>
      </c>
      <c r="HJN267" s="110" t="s">
        <v>666</v>
      </c>
      <c r="HJO267" s="110" t="s">
        <v>671</v>
      </c>
      <c r="HJP267" s="110" t="s">
        <v>666</v>
      </c>
      <c r="HJQ267" s="110" t="s">
        <v>671</v>
      </c>
      <c r="HJR267" s="110" t="s">
        <v>666</v>
      </c>
      <c r="HJS267" s="110" t="s">
        <v>671</v>
      </c>
      <c r="HJT267" s="110" t="s">
        <v>666</v>
      </c>
      <c r="HJU267" s="110" t="s">
        <v>671</v>
      </c>
      <c r="HJV267" s="110" t="s">
        <v>666</v>
      </c>
      <c r="HJW267" s="110" t="s">
        <v>671</v>
      </c>
      <c r="HJX267" s="110" t="s">
        <v>666</v>
      </c>
      <c r="HJY267" s="110" t="s">
        <v>671</v>
      </c>
      <c r="HJZ267" s="110" t="s">
        <v>666</v>
      </c>
      <c r="HKA267" s="110" t="s">
        <v>671</v>
      </c>
      <c r="HKB267" s="110" t="s">
        <v>666</v>
      </c>
      <c r="HKC267" s="110" t="s">
        <v>671</v>
      </c>
      <c r="HKD267" s="110" t="s">
        <v>666</v>
      </c>
      <c r="HKE267" s="110" t="s">
        <v>671</v>
      </c>
      <c r="HKF267" s="110" t="s">
        <v>666</v>
      </c>
      <c r="HKG267" s="110" t="s">
        <v>671</v>
      </c>
      <c r="HKH267" s="110" t="s">
        <v>666</v>
      </c>
      <c r="HKI267" s="110" t="s">
        <v>671</v>
      </c>
      <c r="HKJ267" s="110" t="s">
        <v>666</v>
      </c>
      <c r="HKK267" s="110" t="s">
        <v>671</v>
      </c>
      <c r="HKL267" s="110" t="s">
        <v>666</v>
      </c>
      <c r="HKM267" s="110" t="s">
        <v>671</v>
      </c>
      <c r="HKN267" s="110" t="s">
        <v>666</v>
      </c>
      <c r="HKO267" s="110" t="s">
        <v>671</v>
      </c>
      <c r="HKP267" s="110" t="s">
        <v>666</v>
      </c>
      <c r="HKQ267" s="110" t="s">
        <v>671</v>
      </c>
      <c r="HKR267" s="110" t="s">
        <v>666</v>
      </c>
      <c r="HKS267" s="110" t="s">
        <v>671</v>
      </c>
      <c r="HKT267" s="110" t="s">
        <v>666</v>
      </c>
      <c r="HKU267" s="110" t="s">
        <v>671</v>
      </c>
      <c r="HKV267" s="110" t="s">
        <v>666</v>
      </c>
      <c r="HKW267" s="110" t="s">
        <v>671</v>
      </c>
      <c r="HKX267" s="110" t="s">
        <v>666</v>
      </c>
      <c r="HKY267" s="110" t="s">
        <v>671</v>
      </c>
      <c r="HKZ267" s="110" t="s">
        <v>666</v>
      </c>
      <c r="HLA267" s="110" t="s">
        <v>671</v>
      </c>
      <c r="HLB267" s="110" t="s">
        <v>666</v>
      </c>
      <c r="HLC267" s="110" t="s">
        <v>671</v>
      </c>
      <c r="HLD267" s="110" t="s">
        <v>666</v>
      </c>
      <c r="HLE267" s="110" t="s">
        <v>671</v>
      </c>
      <c r="HLF267" s="110" t="s">
        <v>666</v>
      </c>
      <c r="HLG267" s="110" t="s">
        <v>671</v>
      </c>
      <c r="HLH267" s="110" t="s">
        <v>666</v>
      </c>
      <c r="HLI267" s="110" t="s">
        <v>671</v>
      </c>
      <c r="HLJ267" s="110" t="s">
        <v>666</v>
      </c>
      <c r="HLK267" s="110" t="s">
        <v>671</v>
      </c>
      <c r="HLL267" s="110" t="s">
        <v>666</v>
      </c>
      <c r="HLM267" s="110" t="s">
        <v>671</v>
      </c>
      <c r="HLN267" s="110" t="s">
        <v>666</v>
      </c>
      <c r="HLO267" s="110" t="s">
        <v>671</v>
      </c>
      <c r="HLP267" s="110" t="s">
        <v>666</v>
      </c>
      <c r="HLQ267" s="110" t="s">
        <v>671</v>
      </c>
      <c r="HLR267" s="110" t="s">
        <v>666</v>
      </c>
      <c r="HLS267" s="110" t="s">
        <v>671</v>
      </c>
      <c r="HLT267" s="110" t="s">
        <v>666</v>
      </c>
      <c r="HLU267" s="110" t="s">
        <v>671</v>
      </c>
      <c r="HLV267" s="110" t="s">
        <v>666</v>
      </c>
      <c r="HLW267" s="110" t="s">
        <v>671</v>
      </c>
      <c r="HLX267" s="110" t="s">
        <v>666</v>
      </c>
      <c r="HLY267" s="110" t="s">
        <v>671</v>
      </c>
      <c r="HLZ267" s="110" t="s">
        <v>666</v>
      </c>
      <c r="HMA267" s="110" t="s">
        <v>671</v>
      </c>
      <c r="HMB267" s="110" t="s">
        <v>666</v>
      </c>
      <c r="HMC267" s="110" t="s">
        <v>671</v>
      </c>
      <c r="HMD267" s="110" t="s">
        <v>666</v>
      </c>
      <c r="HME267" s="110" t="s">
        <v>671</v>
      </c>
      <c r="HMF267" s="110" t="s">
        <v>666</v>
      </c>
      <c r="HMG267" s="110" t="s">
        <v>671</v>
      </c>
      <c r="HMH267" s="110" t="s">
        <v>666</v>
      </c>
      <c r="HMI267" s="110" t="s">
        <v>671</v>
      </c>
      <c r="HMJ267" s="110" t="s">
        <v>666</v>
      </c>
      <c r="HMK267" s="110" t="s">
        <v>671</v>
      </c>
      <c r="HML267" s="110" t="s">
        <v>666</v>
      </c>
      <c r="HMM267" s="110" t="s">
        <v>671</v>
      </c>
      <c r="HMN267" s="110" t="s">
        <v>666</v>
      </c>
      <c r="HMO267" s="110" t="s">
        <v>671</v>
      </c>
      <c r="HMP267" s="110" t="s">
        <v>666</v>
      </c>
      <c r="HMQ267" s="110" t="s">
        <v>671</v>
      </c>
      <c r="HMR267" s="110" t="s">
        <v>666</v>
      </c>
      <c r="HMS267" s="110" t="s">
        <v>671</v>
      </c>
      <c r="HMT267" s="110" t="s">
        <v>666</v>
      </c>
      <c r="HMU267" s="110" t="s">
        <v>671</v>
      </c>
      <c r="HMV267" s="110" t="s">
        <v>666</v>
      </c>
      <c r="HMW267" s="110" t="s">
        <v>671</v>
      </c>
      <c r="HMX267" s="110" t="s">
        <v>666</v>
      </c>
      <c r="HMY267" s="110" t="s">
        <v>671</v>
      </c>
      <c r="HMZ267" s="110" t="s">
        <v>666</v>
      </c>
      <c r="HNA267" s="110" t="s">
        <v>671</v>
      </c>
      <c r="HNB267" s="110" t="s">
        <v>666</v>
      </c>
      <c r="HNC267" s="110" t="s">
        <v>671</v>
      </c>
      <c r="HND267" s="110" t="s">
        <v>666</v>
      </c>
      <c r="HNE267" s="110" t="s">
        <v>671</v>
      </c>
      <c r="HNF267" s="110" t="s">
        <v>666</v>
      </c>
      <c r="HNG267" s="110" t="s">
        <v>671</v>
      </c>
      <c r="HNH267" s="110" t="s">
        <v>666</v>
      </c>
      <c r="HNI267" s="110" t="s">
        <v>671</v>
      </c>
      <c r="HNJ267" s="110" t="s">
        <v>666</v>
      </c>
      <c r="HNK267" s="110" t="s">
        <v>671</v>
      </c>
      <c r="HNL267" s="110" t="s">
        <v>666</v>
      </c>
      <c r="HNM267" s="110" t="s">
        <v>671</v>
      </c>
      <c r="HNN267" s="110" t="s">
        <v>666</v>
      </c>
      <c r="HNO267" s="110" t="s">
        <v>671</v>
      </c>
      <c r="HNP267" s="110" t="s">
        <v>666</v>
      </c>
      <c r="HNQ267" s="110" t="s">
        <v>671</v>
      </c>
      <c r="HNR267" s="110" t="s">
        <v>666</v>
      </c>
      <c r="HNS267" s="110" t="s">
        <v>671</v>
      </c>
      <c r="HNT267" s="110" t="s">
        <v>666</v>
      </c>
      <c r="HNU267" s="110" t="s">
        <v>671</v>
      </c>
      <c r="HNV267" s="110" t="s">
        <v>666</v>
      </c>
      <c r="HNW267" s="110" t="s">
        <v>671</v>
      </c>
      <c r="HNX267" s="110" t="s">
        <v>666</v>
      </c>
      <c r="HNY267" s="110" t="s">
        <v>671</v>
      </c>
      <c r="HNZ267" s="110" t="s">
        <v>666</v>
      </c>
      <c r="HOA267" s="110" t="s">
        <v>671</v>
      </c>
      <c r="HOB267" s="110" t="s">
        <v>666</v>
      </c>
      <c r="HOC267" s="110" t="s">
        <v>671</v>
      </c>
      <c r="HOD267" s="110" t="s">
        <v>666</v>
      </c>
      <c r="HOE267" s="110" t="s">
        <v>671</v>
      </c>
      <c r="HOF267" s="110" t="s">
        <v>666</v>
      </c>
      <c r="HOG267" s="110" t="s">
        <v>671</v>
      </c>
      <c r="HOH267" s="110" t="s">
        <v>666</v>
      </c>
      <c r="HOI267" s="110" t="s">
        <v>671</v>
      </c>
      <c r="HOJ267" s="110" t="s">
        <v>666</v>
      </c>
      <c r="HOK267" s="110" t="s">
        <v>671</v>
      </c>
      <c r="HOL267" s="110" t="s">
        <v>666</v>
      </c>
      <c r="HOM267" s="110" t="s">
        <v>671</v>
      </c>
      <c r="HON267" s="110" t="s">
        <v>666</v>
      </c>
      <c r="HOO267" s="110" t="s">
        <v>671</v>
      </c>
      <c r="HOP267" s="110" t="s">
        <v>666</v>
      </c>
      <c r="HOQ267" s="110" t="s">
        <v>671</v>
      </c>
      <c r="HOR267" s="110" t="s">
        <v>666</v>
      </c>
      <c r="HOS267" s="110" t="s">
        <v>671</v>
      </c>
      <c r="HOT267" s="110" t="s">
        <v>666</v>
      </c>
      <c r="HOU267" s="110" t="s">
        <v>671</v>
      </c>
      <c r="HOV267" s="110" t="s">
        <v>666</v>
      </c>
      <c r="HOW267" s="110" t="s">
        <v>671</v>
      </c>
      <c r="HOX267" s="110" t="s">
        <v>666</v>
      </c>
      <c r="HOY267" s="110" t="s">
        <v>671</v>
      </c>
      <c r="HOZ267" s="110" t="s">
        <v>666</v>
      </c>
      <c r="HPA267" s="110" t="s">
        <v>671</v>
      </c>
      <c r="HPB267" s="110" t="s">
        <v>666</v>
      </c>
      <c r="HPC267" s="110" t="s">
        <v>671</v>
      </c>
      <c r="HPD267" s="110" t="s">
        <v>666</v>
      </c>
      <c r="HPE267" s="110" t="s">
        <v>671</v>
      </c>
      <c r="HPF267" s="110" t="s">
        <v>666</v>
      </c>
      <c r="HPG267" s="110" t="s">
        <v>671</v>
      </c>
      <c r="HPH267" s="110" t="s">
        <v>666</v>
      </c>
      <c r="HPI267" s="110" t="s">
        <v>671</v>
      </c>
      <c r="HPJ267" s="110" t="s">
        <v>666</v>
      </c>
      <c r="HPK267" s="110" t="s">
        <v>671</v>
      </c>
      <c r="HPL267" s="110" t="s">
        <v>666</v>
      </c>
      <c r="HPM267" s="110" t="s">
        <v>671</v>
      </c>
      <c r="HPN267" s="110" t="s">
        <v>666</v>
      </c>
      <c r="HPO267" s="110" t="s">
        <v>671</v>
      </c>
      <c r="HPP267" s="110" t="s">
        <v>666</v>
      </c>
      <c r="HPQ267" s="110" t="s">
        <v>671</v>
      </c>
      <c r="HPR267" s="110" t="s">
        <v>666</v>
      </c>
      <c r="HPS267" s="110" t="s">
        <v>671</v>
      </c>
      <c r="HPT267" s="110" t="s">
        <v>666</v>
      </c>
      <c r="HPU267" s="110" t="s">
        <v>671</v>
      </c>
      <c r="HPV267" s="110" t="s">
        <v>666</v>
      </c>
      <c r="HPW267" s="110" t="s">
        <v>671</v>
      </c>
      <c r="HPX267" s="110" t="s">
        <v>666</v>
      </c>
      <c r="HPY267" s="110" t="s">
        <v>671</v>
      </c>
      <c r="HPZ267" s="110" t="s">
        <v>666</v>
      </c>
      <c r="HQA267" s="110" t="s">
        <v>671</v>
      </c>
      <c r="HQB267" s="110" t="s">
        <v>666</v>
      </c>
      <c r="HQC267" s="110" t="s">
        <v>671</v>
      </c>
      <c r="HQD267" s="110" t="s">
        <v>666</v>
      </c>
      <c r="HQE267" s="110" t="s">
        <v>671</v>
      </c>
      <c r="HQF267" s="110" t="s">
        <v>666</v>
      </c>
      <c r="HQG267" s="110" t="s">
        <v>671</v>
      </c>
      <c r="HQH267" s="110" t="s">
        <v>666</v>
      </c>
      <c r="HQI267" s="110" t="s">
        <v>671</v>
      </c>
      <c r="HQJ267" s="110" t="s">
        <v>666</v>
      </c>
      <c r="HQK267" s="110" t="s">
        <v>671</v>
      </c>
      <c r="HQL267" s="110" t="s">
        <v>666</v>
      </c>
      <c r="HQM267" s="110" t="s">
        <v>671</v>
      </c>
      <c r="HQN267" s="110" t="s">
        <v>666</v>
      </c>
      <c r="HQO267" s="110" t="s">
        <v>671</v>
      </c>
      <c r="HQP267" s="110" t="s">
        <v>666</v>
      </c>
      <c r="HQQ267" s="110" t="s">
        <v>671</v>
      </c>
      <c r="HQR267" s="110" t="s">
        <v>666</v>
      </c>
      <c r="HQS267" s="110" t="s">
        <v>671</v>
      </c>
      <c r="HQT267" s="110" t="s">
        <v>666</v>
      </c>
      <c r="HQU267" s="110" t="s">
        <v>671</v>
      </c>
      <c r="HQV267" s="110" t="s">
        <v>666</v>
      </c>
      <c r="HQW267" s="110" t="s">
        <v>671</v>
      </c>
      <c r="HQX267" s="110" t="s">
        <v>666</v>
      </c>
      <c r="HQY267" s="110" t="s">
        <v>671</v>
      </c>
      <c r="HQZ267" s="110" t="s">
        <v>666</v>
      </c>
      <c r="HRA267" s="110" t="s">
        <v>671</v>
      </c>
      <c r="HRB267" s="110" t="s">
        <v>666</v>
      </c>
      <c r="HRC267" s="110" t="s">
        <v>671</v>
      </c>
      <c r="HRD267" s="110" t="s">
        <v>666</v>
      </c>
      <c r="HRE267" s="110" t="s">
        <v>671</v>
      </c>
      <c r="HRF267" s="110" t="s">
        <v>666</v>
      </c>
      <c r="HRG267" s="110" t="s">
        <v>671</v>
      </c>
      <c r="HRH267" s="110" t="s">
        <v>666</v>
      </c>
      <c r="HRI267" s="110" t="s">
        <v>671</v>
      </c>
      <c r="HRJ267" s="110" t="s">
        <v>666</v>
      </c>
      <c r="HRK267" s="110" t="s">
        <v>671</v>
      </c>
      <c r="HRL267" s="110" t="s">
        <v>666</v>
      </c>
      <c r="HRM267" s="110" t="s">
        <v>671</v>
      </c>
      <c r="HRN267" s="110" t="s">
        <v>666</v>
      </c>
      <c r="HRO267" s="110" t="s">
        <v>671</v>
      </c>
      <c r="HRP267" s="110" t="s">
        <v>666</v>
      </c>
      <c r="HRQ267" s="110" t="s">
        <v>671</v>
      </c>
      <c r="HRR267" s="110" t="s">
        <v>666</v>
      </c>
      <c r="HRS267" s="110" t="s">
        <v>671</v>
      </c>
      <c r="HRT267" s="110" t="s">
        <v>666</v>
      </c>
      <c r="HRU267" s="110" t="s">
        <v>671</v>
      </c>
      <c r="HRV267" s="110" t="s">
        <v>666</v>
      </c>
      <c r="HRW267" s="110" t="s">
        <v>671</v>
      </c>
      <c r="HRX267" s="110" t="s">
        <v>666</v>
      </c>
      <c r="HRY267" s="110" t="s">
        <v>671</v>
      </c>
      <c r="HRZ267" s="110" t="s">
        <v>666</v>
      </c>
      <c r="HSA267" s="110" t="s">
        <v>671</v>
      </c>
      <c r="HSB267" s="110" t="s">
        <v>666</v>
      </c>
      <c r="HSC267" s="110" t="s">
        <v>671</v>
      </c>
      <c r="HSD267" s="110" t="s">
        <v>666</v>
      </c>
      <c r="HSE267" s="110" t="s">
        <v>671</v>
      </c>
      <c r="HSF267" s="110" t="s">
        <v>666</v>
      </c>
      <c r="HSG267" s="110" t="s">
        <v>671</v>
      </c>
      <c r="HSH267" s="110" t="s">
        <v>666</v>
      </c>
      <c r="HSI267" s="110" t="s">
        <v>671</v>
      </c>
      <c r="HSJ267" s="110" t="s">
        <v>666</v>
      </c>
      <c r="HSK267" s="110" t="s">
        <v>671</v>
      </c>
      <c r="HSL267" s="110" t="s">
        <v>666</v>
      </c>
      <c r="HSM267" s="110" t="s">
        <v>671</v>
      </c>
      <c r="HSN267" s="110" t="s">
        <v>666</v>
      </c>
      <c r="HSO267" s="110" t="s">
        <v>671</v>
      </c>
      <c r="HSP267" s="110" t="s">
        <v>666</v>
      </c>
      <c r="HSQ267" s="110" t="s">
        <v>671</v>
      </c>
      <c r="HSR267" s="110" t="s">
        <v>666</v>
      </c>
      <c r="HSS267" s="110" t="s">
        <v>671</v>
      </c>
      <c r="HST267" s="110" t="s">
        <v>666</v>
      </c>
      <c r="HSU267" s="110" t="s">
        <v>671</v>
      </c>
      <c r="HSV267" s="110" t="s">
        <v>666</v>
      </c>
      <c r="HSW267" s="110" t="s">
        <v>671</v>
      </c>
      <c r="HSX267" s="110" t="s">
        <v>666</v>
      </c>
      <c r="HSY267" s="110" t="s">
        <v>671</v>
      </c>
      <c r="HSZ267" s="110" t="s">
        <v>666</v>
      </c>
      <c r="HTA267" s="110" t="s">
        <v>671</v>
      </c>
      <c r="HTB267" s="110" t="s">
        <v>666</v>
      </c>
      <c r="HTC267" s="110" t="s">
        <v>671</v>
      </c>
      <c r="HTD267" s="110" t="s">
        <v>666</v>
      </c>
      <c r="HTE267" s="110" t="s">
        <v>671</v>
      </c>
      <c r="HTF267" s="110" t="s">
        <v>666</v>
      </c>
      <c r="HTG267" s="110" t="s">
        <v>671</v>
      </c>
      <c r="HTH267" s="110" t="s">
        <v>666</v>
      </c>
      <c r="HTI267" s="110" t="s">
        <v>671</v>
      </c>
      <c r="HTJ267" s="110" t="s">
        <v>666</v>
      </c>
      <c r="HTK267" s="110" t="s">
        <v>671</v>
      </c>
      <c r="HTL267" s="110" t="s">
        <v>666</v>
      </c>
      <c r="HTM267" s="110" t="s">
        <v>671</v>
      </c>
      <c r="HTN267" s="110" t="s">
        <v>666</v>
      </c>
      <c r="HTO267" s="110" t="s">
        <v>671</v>
      </c>
      <c r="HTP267" s="110" t="s">
        <v>666</v>
      </c>
      <c r="HTQ267" s="110" t="s">
        <v>671</v>
      </c>
      <c r="HTR267" s="110" t="s">
        <v>666</v>
      </c>
      <c r="HTS267" s="110" t="s">
        <v>671</v>
      </c>
      <c r="HTT267" s="110" t="s">
        <v>666</v>
      </c>
      <c r="HTU267" s="110" t="s">
        <v>671</v>
      </c>
      <c r="HTV267" s="110" t="s">
        <v>666</v>
      </c>
      <c r="HTW267" s="110" t="s">
        <v>671</v>
      </c>
      <c r="HTX267" s="110" t="s">
        <v>666</v>
      </c>
      <c r="HTY267" s="110" t="s">
        <v>671</v>
      </c>
      <c r="HTZ267" s="110" t="s">
        <v>666</v>
      </c>
      <c r="HUA267" s="110" t="s">
        <v>671</v>
      </c>
      <c r="HUB267" s="110" t="s">
        <v>666</v>
      </c>
      <c r="HUC267" s="110" t="s">
        <v>671</v>
      </c>
      <c r="HUD267" s="110" t="s">
        <v>666</v>
      </c>
      <c r="HUE267" s="110" t="s">
        <v>671</v>
      </c>
      <c r="HUF267" s="110" t="s">
        <v>666</v>
      </c>
      <c r="HUG267" s="110" t="s">
        <v>671</v>
      </c>
      <c r="HUH267" s="110" t="s">
        <v>666</v>
      </c>
      <c r="HUI267" s="110" t="s">
        <v>671</v>
      </c>
      <c r="HUJ267" s="110" t="s">
        <v>666</v>
      </c>
      <c r="HUK267" s="110" t="s">
        <v>671</v>
      </c>
      <c r="HUL267" s="110" t="s">
        <v>666</v>
      </c>
      <c r="HUM267" s="110" t="s">
        <v>671</v>
      </c>
      <c r="HUN267" s="110" t="s">
        <v>666</v>
      </c>
      <c r="HUO267" s="110" t="s">
        <v>671</v>
      </c>
      <c r="HUP267" s="110" t="s">
        <v>666</v>
      </c>
      <c r="HUQ267" s="110" t="s">
        <v>671</v>
      </c>
      <c r="HUR267" s="110" t="s">
        <v>666</v>
      </c>
      <c r="HUS267" s="110" t="s">
        <v>671</v>
      </c>
      <c r="HUT267" s="110" t="s">
        <v>666</v>
      </c>
      <c r="HUU267" s="110" t="s">
        <v>671</v>
      </c>
      <c r="HUV267" s="110" t="s">
        <v>666</v>
      </c>
      <c r="HUW267" s="110" t="s">
        <v>671</v>
      </c>
      <c r="HUX267" s="110" t="s">
        <v>666</v>
      </c>
      <c r="HUY267" s="110" t="s">
        <v>671</v>
      </c>
      <c r="HUZ267" s="110" t="s">
        <v>666</v>
      </c>
      <c r="HVA267" s="110" t="s">
        <v>671</v>
      </c>
      <c r="HVB267" s="110" t="s">
        <v>666</v>
      </c>
      <c r="HVC267" s="110" t="s">
        <v>671</v>
      </c>
      <c r="HVD267" s="110" t="s">
        <v>666</v>
      </c>
      <c r="HVE267" s="110" t="s">
        <v>671</v>
      </c>
      <c r="HVF267" s="110" t="s">
        <v>666</v>
      </c>
      <c r="HVG267" s="110" t="s">
        <v>671</v>
      </c>
      <c r="HVH267" s="110" t="s">
        <v>666</v>
      </c>
      <c r="HVI267" s="110" t="s">
        <v>671</v>
      </c>
      <c r="HVJ267" s="110" t="s">
        <v>666</v>
      </c>
      <c r="HVK267" s="110" t="s">
        <v>671</v>
      </c>
      <c r="HVL267" s="110" t="s">
        <v>666</v>
      </c>
      <c r="HVM267" s="110" t="s">
        <v>671</v>
      </c>
      <c r="HVN267" s="110" t="s">
        <v>666</v>
      </c>
      <c r="HVO267" s="110" t="s">
        <v>671</v>
      </c>
      <c r="HVP267" s="110" t="s">
        <v>666</v>
      </c>
      <c r="HVQ267" s="110" t="s">
        <v>671</v>
      </c>
      <c r="HVR267" s="110" t="s">
        <v>666</v>
      </c>
      <c r="HVS267" s="110" t="s">
        <v>671</v>
      </c>
      <c r="HVT267" s="110" t="s">
        <v>666</v>
      </c>
      <c r="HVU267" s="110" t="s">
        <v>671</v>
      </c>
      <c r="HVV267" s="110" t="s">
        <v>666</v>
      </c>
      <c r="HVW267" s="110" t="s">
        <v>671</v>
      </c>
      <c r="HVX267" s="110" t="s">
        <v>666</v>
      </c>
      <c r="HVY267" s="110" t="s">
        <v>671</v>
      </c>
      <c r="HVZ267" s="110" t="s">
        <v>666</v>
      </c>
      <c r="HWA267" s="110" t="s">
        <v>671</v>
      </c>
      <c r="HWB267" s="110" t="s">
        <v>666</v>
      </c>
      <c r="HWC267" s="110" t="s">
        <v>671</v>
      </c>
      <c r="HWD267" s="110" t="s">
        <v>666</v>
      </c>
      <c r="HWE267" s="110" t="s">
        <v>671</v>
      </c>
      <c r="HWF267" s="110" t="s">
        <v>666</v>
      </c>
      <c r="HWG267" s="110" t="s">
        <v>671</v>
      </c>
      <c r="HWH267" s="110" t="s">
        <v>666</v>
      </c>
      <c r="HWI267" s="110" t="s">
        <v>671</v>
      </c>
      <c r="HWJ267" s="110" t="s">
        <v>666</v>
      </c>
      <c r="HWK267" s="110" t="s">
        <v>671</v>
      </c>
      <c r="HWL267" s="110" t="s">
        <v>666</v>
      </c>
      <c r="HWM267" s="110" t="s">
        <v>671</v>
      </c>
      <c r="HWN267" s="110" t="s">
        <v>666</v>
      </c>
      <c r="HWO267" s="110" t="s">
        <v>671</v>
      </c>
      <c r="HWP267" s="110" t="s">
        <v>666</v>
      </c>
      <c r="HWQ267" s="110" t="s">
        <v>671</v>
      </c>
      <c r="HWR267" s="110" t="s">
        <v>666</v>
      </c>
      <c r="HWS267" s="110" t="s">
        <v>671</v>
      </c>
      <c r="HWT267" s="110" t="s">
        <v>666</v>
      </c>
      <c r="HWU267" s="110" t="s">
        <v>671</v>
      </c>
      <c r="HWV267" s="110" t="s">
        <v>666</v>
      </c>
      <c r="HWW267" s="110" t="s">
        <v>671</v>
      </c>
      <c r="HWX267" s="110" t="s">
        <v>666</v>
      </c>
      <c r="HWY267" s="110" t="s">
        <v>671</v>
      </c>
      <c r="HWZ267" s="110" t="s">
        <v>666</v>
      </c>
      <c r="HXA267" s="110" t="s">
        <v>671</v>
      </c>
      <c r="HXB267" s="110" t="s">
        <v>666</v>
      </c>
      <c r="HXC267" s="110" t="s">
        <v>671</v>
      </c>
      <c r="HXD267" s="110" t="s">
        <v>666</v>
      </c>
      <c r="HXE267" s="110" t="s">
        <v>671</v>
      </c>
      <c r="HXF267" s="110" t="s">
        <v>666</v>
      </c>
      <c r="HXG267" s="110" t="s">
        <v>671</v>
      </c>
      <c r="HXH267" s="110" t="s">
        <v>666</v>
      </c>
      <c r="HXI267" s="110" t="s">
        <v>671</v>
      </c>
      <c r="HXJ267" s="110" t="s">
        <v>666</v>
      </c>
      <c r="HXK267" s="110" t="s">
        <v>671</v>
      </c>
      <c r="HXL267" s="110" t="s">
        <v>666</v>
      </c>
      <c r="HXM267" s="110" t="s">
        <v>671</v>
      </c>
      <c r="HXN267" s="110" t="s">
        <v>666</v>
      </c>
      <c r="HXO267" s="110" t="s">
        <v>671</v>
      </c>
      <c r="HXP267" s="110" t="s">
        <v>666</v>
      </c>
      <c r="HXQ267" s="110" t="s">
        <v>671</v>
      </c>
      <c r="HXR267" s="110" t="s">
        <v>666</v>
      </c>
      <c r="HXS267" s="110" t="s">
        <v>671</v>
      </c>
      <c r="HXT267" s="110" t="s">
        <v>666</v>
      </c>
      <c r="HXU267" s="110" t="s">
        <v>671</v>
      </c>
      <c r="HXV267" s="110" t="s">
        <v>666</v>
      </c>
      <c r="HXW267" s="110" t="s">
        <v>671</v>
      </c>
      <c r="HXX267" s="110" t="s">
        <v>666</v>
      </c>
      <c r="HXY267" s="110" t="s">
        <v>671</v>
      </c>
      <c r="HXZ267" s="110" t="s">
        <v>666</v>
      </c>
      <c r="HYA267" s="110" t="s">
        <v>671</v>
      </c>
      <c r="HYB267" s="110" t="s">
        <v>666</v>
      </c>
      <c r="HYC267" s="110" t="s">
        <v>671</v>
      </c>
      <c r="HYD267" s="110" t="s">
        <v>666</v>
      </c>
      <c r="HYE267" s="110" t="s">
        <v>671</v>
      </c>
      <c r="HYF267" s="110" t="s">
        <v>666</v>
      </c>
      <c r="HYG267" s="110" t="s">
        <v>671</v>
      </c>
      <c r="HYH267" s="110" t="s">
        <v>666</v>
      </c>
      <c r="HYI267" s="110" t="s">
        <v>671</v>
      </c>
      <c r="HYJ267" s="110" t="s">
        <v>666</v>
      </c>
      <c r="HYK267" s="110" t="s">
        <v>671</v>
      </c>
      <c r="HYL267" s="110" t="s">
        <v>666</v>
      </c>
      <c r="HYM267" s="110" t="s">
        <v>671</v>
      </c>
      <c r="HYN267" s="110" t="s">
        <v>666</v>
      </c>
      <c r="HYO267" s="110" t="s">
        <v>671</v>
      </c>
      <c r="HYP267" s="110" t="s">
        <v>666</v>
      </c>
      <c r="HYQ267" s="110" t="s">
        <v>671</v>
      </c>
      <c r="HYR267" s="110" t="s">
        <v>666</v>
      </c>
      <c r="HYS267" s="110" t="s">
        <v>671</v>
      </c>
      <c r="HYT267" s="110" t="s">
        <v>666</v>
      </c>
      <c r="HYU267" s="110" t="s">
        <v>671</v>
      </c>
      <c r="HYV267" s="110" t="s">
        <v>666</v>
      </c>
      <c r="HYW267" s="110" t="s">
        <v>671</v>
      </c>
      <c r="HYX267" s="110" t="s">
        <v>666</v>
      </c>
      <c r="HYY267" s="110" t="s">
        <v>671</v>
      </c>
      <c r="HYZ267" s="110" t="s">
        <v>666</v>
      </c>
      <c r="HZA267" s="110" t="s">
        <v>671</v>
      </c>
      <c r="HZB267" s="110" t="s">
        <v>666</v>
      </c>
      <c r="HZC267" s="110" t="s">
        <v>671</v>
      </c>
      <c r="HZD267" s="110" t="s">
        <v>666</v>
      </c>
      <c r="HZE267" s="110" t="s">
        <v>671</v>
      </c>
      <c r="HZF267" s="110" t="s">
        <v>666</v>
      </c>
      <c r="HZG267" s="110" t="s">
        <v>671</v>
      </c>
      <c r="HZH267" s="110" t="s">
        <v>666</v>
      </c>
      <c r="HZI267" s="110" t="s">
        <v>671</v>
      </c>
      <c r="HZJ267" s="110" t="s">
        <v>666</v>
      </c>
      <c r="HZK267" s="110" t="s">
        <v>671</v>
      </c>
      <c r="HZL267" s="110" t="s">
        <v>666</v>
      </c>
      <c r="HZM267" s="110" t="s">
        <v>671</v>
      </c>
      <c r="HZN267" s="110" t="s">
        <v>666</v>
      </c>
      <c r="HZO267" s="110" t="s">
        <v>671</v>
      </c>
      <c r="HZP267" s="110" t="s">
        <v>666</v>
      </c>
      <c r="HZQ267" s="110" t="s">
        <v>671</v>
      </c>
      <c r="HZR267" s="110" t="s">
        <v>666</v>
      </c>
      <c r="HZS267" s="110" t="s">
        <v>671</v>
      </c>
      <c r="HZT267" s="110" t="s">
        <v>666</v>
      </c>
      <c r="HZU267" s="110" t="s">
        <v>671</v>
      </c>
      <c r="HZV267" s="110" t="s">
        <v>666</v>
      </c>
      <c r="HZW267" s="110" t="s">
        <v>671</v>
      </c>
      <c r="HZX267" s="110" t="s">
        <v>666</v>
      </c>
      <c r="HZY267" s="110" t="s">
        <v>671</v>
      </c>
      <c r="HZZ267" s="110" t="s">
        <v>666</v>
      </c>
      <c r="IAA267" s="110" t="s">
        <v>671</v>
      </c>
      <c r="IAB267" s="110" t="s">
        <v>666</v>
      </c>
      <c r="IAC267" s="110" t="s">
        <v>671</v>
      </c>
      <c r="IAD267" s="110" t="s">
        <v>666</v>
      </c>
      <c r="IAE267" s="110" t="s">
        <v>671</v>
      </c>
      <c r="IAF267" s="110" t="s">
        <v>666</v>
      </c>
      <c r="IAG267" s="110" t="s">
        <v>671</v>
      </c>
      <c r="IAH267" s="110" t="s">
        <v>666</v>
      </c>
      <c r="IAI267" s="110" t="s">
        <v>671</v>
      </c>
      <c r="IAJ267" s="110" t="s">
        <v>666</v>
      </c>
      <c r="IAK267" s="110" t="s">
        <v>671</v>
      </c>
      <c r="IAL267" s="110" t="s">
        <v>666</v>
      </c>
      <c r="IAM267" s="110" t="s">
        <v>671</v>
      </c>
      <c r="IAN267" s="110" t="s">
        <v>666</v>
      </c>
      <c r="IAO267" s="110" t="s">
        <v>671</v>
      </c>
      <c r="IAP267" s="110" t="s">
        <v>666</v>
      </c>
      <c r="IAQ267" s="110" t="s">
        <v>671</v>
      </c>
      <c r="IAR267" s="110" t="s">
        <v>666</v>
      </c>
      <c r="IAS267" s="110" t="s">
        <v>671</v>
      </c>
      <c r="IAT267" s="110" t="s">
        <v>666</v>
      </c>
      <c r="IAU267" s="110" t="s">
        <v>671</v>
      </c>
      <c r="IAV267" s="110" t="s">
        <v>666</v>
      </c>
      <c r="IAW267" s="110" t="s">
        <v>671</v>
      </c>
      <c r="IAX267" s="110" t="s">
        <v>666</v>
      </c>
      <c r="IAY267" s="110" t="s">
        <v>671</v>
      </c>
      <c r="IAZ267" s="110" t="s">
        <v>666</v>
      </c>
      <c r="IBA267" s="110" t="s">
        <v>671</v>
      </c>
      <c r="IBB267" s="110" t="s">
        <v>666</v>
      </c>
      <c r="IBC267" s="110" t="s">
        <v>671</v>
      </c>
      <c r="IBD267" s="110" t="s">
        <v>666</v>
      </c>
      <c r="IBE267" s="110" t="s">
        <v>671</v>
      </c>
      <c r="IBF267" s="110" t="s">
        <v>666</v>
      </c>
      <c r="IBG267" s="110" t="s">
        <v>671</v>
      </c>
      <c r="IBH267" s="110" t="s">
        <v>666</v>
      </c>
      <c r="IBI267" s="110" t="s">
        <v>671</v>
      </c>
      <c r="IBJ267" s="110" t="s">
        <v>666</v>
      </c>
      <c r="IBK267" s="110" t="s">
        <v>671</v>
      </c>
      <c r="IBL267" s="110" t="s">
        <v>666</v>
      </c>
      <c r="IBM267" s="110" t="s">
        <v>671</v>
      </c>
      <c r="IBN267" s="110" t="s">
        <v>666</v>
      </c>
      <c r="IBO267" s="110" t="s">
        <v>671</v>
      </c>
      <c r="IBP267" s="110" t="s">
        <v>666</v>
      </c>
      <c r="IBQ267" s="110" t="s">
        <v>671</v>
      </c>
      <c r="IBR267" s="110" t="s">
        <v>666</v>
      </c>
      <c r="IBS267" s="110" t="s">
        <v>671</v>
      </c>
      <c r="IBT267" s="110" t="s">
        <v>666</v>
      </c>
      <c r="IBU267" s="110" t="s">
        <v>671</v>
      </c>
      <c r="IBV267" s="110" t="s">
        <v>666</v>
      </c>
      <c r="IBW267" s="110" t="s">
        <v>671</v>
      </c>
      <c r="IBX267" s="110" t="s">
        <v>666</v>
      </c>
      <c r="IBY267" s="110" t="s">
        <v>671</v>
      </c>
      <c r="IBZ267" s="110" t="s">
        <v>666</v>
      </c>
      <c r="ICA267" s="110" t="s">
        <v>671</v>
      </c>
      <c r="ICB267" s="110" t="s">
        <v>666</v>
      </c>
      <c r="ICC267" s="110" t="s">
        <v>671</v>
      </c>
      <c r="ICD267" s="110" t="s">
        <v>666</v>
      </c>
      <c r="ICE267" s="110" t="s">
        <v>671</v>
      </c>
      <c r="ICF267" s="110" t="s">
        <v>666</v>
      </c>
      <c r="ICG267" s="110" t="s">
        <v>671</v>
      </c>
      <c r="ICH267" s="110" t="s">
        <v>666</v>
      </c>
      <c r="ICI267" s="110" t="s">
        <v>671</v>
      </c>
      <c r="ICJ267" s="110" t="s">
        <v>666</v>
      </c>
      <c r="ICK267" s="110" t="s">
        <v>671</v>
      </c>
      <c r="ICL267" s="110" t="s">
        <v>666</v>
      </c>
      <c r="ICM267" s="110" t="s">
        <v>671</v>
      </c>
      <c r="ICN267" s="110" t="s">
        <v>666</v>
      </c>
      <c r="ICO267" s="110" t="s">
        <v>671</v>
      </c>
      <c r="ICP267" s="110" t="s">
        <v>666</v>
      </c>
      <c r="ICQ267" s="110" t="s">
        <v>671</v>
      </c>
      <c r="ICR267" s="110" t="s">
        <v>666</v>
      </c>
      <c r="ICS267" s="110" t="s">
        <v>671</v>
      </c>
      <c r="ICT267" s="110" t="s">
        <v>666</v>
      </c>
      <c r="ICU267" s="110" t="s">
        <v>671</v>
      </c>
      <c r="ICV267" s="110" t="s">
        <v>666</v>
      </c>
      <c r="ICW267" s="110" t="s">
        <v>671</v>
      </c>
      <c r="ICX267" s="110" t="s">
        <v>666</v>
      </c>
      <c r="ICY267" s="110" t="s">
        <v>671</v>
      </c>
      <c r="ICZ267" s="110" t="s">
        <v>666</v>
      </c>
      <c r="IDA267" s="110" t="s">
        <v>671</v>
      </c>
      <c r="IDB267" s="110" t="s">
        <v>666</v>
      </c>
      <c r="IDC267" s="110" t="s">
        <v>671</v>
      </c>
      <c r="IDD267" s="110" t="s">
        <v>666</v>
      </c>
      <c r="IDE267" s="110" t="s">
        <v>671</v>
      </c>
      <c r="IDF267" s="110" t="s">
        <v>666</v>
      </c>
      <c r="IDG267" s="110" t="s">
        <v>671</v>
      </c>
      <c r="IDH267" s="110" t="s">
        <v>666</v>
      </c>
      <c r="IDI267" s="110" t="s">
        <v>671</v>
      </c>
      <c r="IDJ267" s="110" t="s">
        <v>666</v>
      </c>
      <c r="IDK267" s="110" t="s">
        <v>671</v>
      </c>
      <c r="IDL267" s="110" t="s">
        <v>666</v>
      </c>
      <c r="IDM267" s="110" t="s">
        <v>671</v>
      </c>
      <c r="IDN267" s="110" t="s">
        <v>666</v>
      </c>
      <c r="IDO267" s="110" t="s">
        <v>671</v>
      </c>
      <c r="IDP267" s="110" t="s">
        <v>666</v>
      </c>
      <c r="IDQ267" s="110" t="s">
        <v>671</v>
      </c>
      <c r="IDR267" s="110" t="s">
        <v>666</v>
      </c>
      <c r="IDS267" s="110" t="s">
        <v>671</v>
      </c>
      <c r="IDT267" s="110" t="s">
        <v>666</v>
      </c>
      <c r="IDU267" s="110" t="s">
        <v>671</v>
      </c>
      <c r="IDV267" s="110" t="s">
        <v>666</v>
      </c>
      <c r="IDW267" s="110" t="s">
        <v>671</v>
      </c>
      <c r="IDX267" s="110" t="s">
        <v>666</v>
      </c>
      <c r="IDY267" s="110" t="s">
        <v>671</v>
      </c>
      <c r="IDZ267" s="110" t="s">
        <v>666</v>
      </c>
      <c r="IEA267" s="110" t="s">
        <v>671</v>
      </c>
      <c r="IEB267" s="110" t="s">
        <v>666</v>
      </c>
      <c r="IEC267" s="110" t="s">
        <v>671</v>
      </c>
      <c r="IED267" s="110" t="s">
        <v>666</v>
      </c>
      <c r="IEE267" s="110" t="s">
        <v>671</v>
      </c>
      <c r="IEF267" s="110" t="s">
        <v>666</v>
      </c>
      <c r="IEG267" s="110" t="s">
        <v>671</v>
      </c>
      <c r="IEH267" s="110" t="s">
        <v>666</v>
      </c>
      <c r="IEI267" s="110" t="s">
        <v>671</v>
      </c>
      <c r="IEJ267" s="110" t="s">
        <v>666</v>
      </c>
      <c r="IEK267" s="110" t="s">
        <v>671</v>
      </c>
      <c r="IEL267" s="110" t="s">
        <v>666</v>
      </c>
      <c r="IEM267" s="110" t="s">
        <v>671</v>
      </c>
      <c r="IEN267" s="110" t="s">
        <v>666</v>
      </c>
      <c r="IEO267" s="110" t="s">
        <v>671</v>
      </c>
      <c r="IEP267" s="110" t="s">
        <v>666</v>
      </c>
      <c r="IEQ267" s="110" t="s">
        <v>671</v>
      </c>
      <c r="IER267" s="110" t="s">
        <v>666</v>
      </c>
      <c r="IES267" s="110" t="s">
        <v>671</v>
      </c>
      <c r="IET267" s="110" t="s">
        <v>666</v>
      </c>
      <c r="IEU267" s="110" t="s">
        <v>671</v>
      </c>
      <c r="IEV267" s="110" t="s">
        <v>666</v>
      </c>
      <c r="IEW267" s="110" t="s">
        <v>671</v>
      </c>
      <c r="IEX267" s="110" t="s">
        <v>666</v>
      </c>
      <c r="IEY267" s="110" t="s">
        <v>671</v>
      </c>
      <c r="IEZ267" s="110" t="s">
        <v>666</v>
      </c>
      <c r="IFA267" s="110" t="s">
        <v>671</v>
      </c>
      <c r="IFB267" s="110" t="s">
        <v>666</v>
      </c>
      <c r="IFC267" s="110" t="s">
        <v>671</v>
      </c>
      <c r="IFD267" s="110" t="s">
        <v>666</v>
      </c>
      <c r="IFE267" s="110" t="s">
        <v>671</v>
      </c>
      <c r="IFF267" s="110" t="s">
        <v>666</v>
      </c>
      <c r="IFG267" s="110" t="s">
        <v>671</v>
      </c>
      <c r="IFH267" s="110" t="s">
        <v>666</v>
      </c>
      <c r="IFI267" s="110" t="s">
        <v>671</v>
      </c>
      <c r="IFJ267" s="110" t="s">
        <v>666</v>
      </c>
      <c r="IFK267" s="110" t="s">
        <v>671</v>
      </c>
      <c r="IFL267" s="110" t="s">
        <v>666</v>
      </c>
      <c r="IFM267" s="110" t="s">
        <v>671</v>
      </c>
      <c r="IFN267" s="110" t="s">
        <v>666</v>
      </c>
      <c r="IFO267" s="110" t="s">
        <v>671</v>
      </c>
      <c r="IFP267" s="110" t="s">
        <v>666</v>
      </c>
      <c r="IFQ267" s="110" t="s">
        <v>671</v>
      </c>
      <c r="IFR267" s="110" t="s">
        <v>666</v>
      </c>
      <c r="IFS267" s="110" t="s">
        <v>671</v>
      </c>
      <c r="IFT267" s="110" t="s">
        <v>666</v>
      </c>
      <c r="IFU267" s="110" t="s">
        <v>671</v>
      </c>
      <c r="IFV267" s="110" t="s">
        <v>666</v>
      </c>
      <c r="IFW267" s="110" t="s">
        <v>671</v>
      </c>
      <c r="IFX267" s="110" t="s">
        <v>666</v>
      </c>
      <c r="IFY267" s="110" t="s">
        <v>671</v>
      </c>
      <c r="IFZ267" s="110" t="s">
        <v>666</v>
      </c>
      <c r="IGA267" s="110" t="s">
        <v>671</v>
      </c>
      <c r="IGB267" s="110" t="s">
        <v>666</v>
      </c>
      <c r="IGC267" s="110" t="s">
        <v>671</v>
      </c>
      <c r="IGD267" s="110" t="s">
        <v>666</v>
      </c>
      <c r="IGE267" s="110" t="s">
        <v>671</v>
      </c>
      <c r="IGF267" s="110" t="s">
        <v>666</v>
      </c>
      <c r="IGG267" s="110" t="s">
        <v>671</v>
      </c>
      <c r="IGH267" s="110" t="s">
        <v>666</v>
      </c>
      <c r="IGI267" s="110" t="s">
        <v>671</v>
      </c>
      <c r="IGJ267" s="110" t="s">
        <v>666</v>
      </c>
      <c r="IGK267" s="110" t="s">
        <v>671</v>
      </c>
      <c r="IGL267" s="110" t="s">
        <v>666</v>
      </c>
      <c r="IGM267" s="110" t="s">
        <v>671</v>
      </c>
      <c r="IGN267" s="110" t="s">
        <v>666</v>
      </c>
      <c r="IGO267" s="110" t="s">
        <v>671</v>
      </c>
      <c r="IGP267" s="110" t="s">
        <v>666</v>
      </c>
      <c r="IGQ267" s="110" t="s">
        <v>671</v>
      </c>
      <c r="IGR267" s="110" t="s">
        <v>666</v>
      </c>
      <c r="IGS267" s="110" t="s">
        <v>671</v>
      </c>
      <c r="IGT267" s="110" t="s">
        <v>666</v>
      </c>
      <c r="IGU267" s="110" t="s">
        <v>671</v>
      </c>
      <c r="IGV267" s="110" t="s">
        <v>666</v>
      </c>
      <c r="IGW267" s="110" t="s">
        <v>671</v>
      </c>
      <c r="IGX267" s="110" t="s">
        <v>666</v>
      </c>
      <c r="IGY267" s="110" t="s">
        <v>671</v>
      </c>
      <c r="IGZ267" s="110" t="s">
        <v>666</v>
      </c>
      <c r="IHA267" s="110" t="s">
        <v>671</v>
      </c>
      <c r="IHB267" s="110" t="s">
        <v>666</v>
      </c>
      <c r="IHC267" s="110" t="s">
        <v>671</v>
      </c>
      <c r="IHD267" s="110" t="s">
        <v>666</v>
      </c>
      <c r="IHE267" s="110" t="s">
        <v>671</v>
      </c>
      <c r="IHF267" s="110" t="s">
        <v>666</v>
      </c>
      <c r="IHG267" s="110" t="s">
        <v>671</v>
      </c>
      <c r="IHH267" s="110" t="s">
        <v>666</v>
      </c>
      <c r="IHI267" s="110" t="s">
        <v>671</v>
      </c>
      <c r="IHJ267" s="110" t="s">
        <v>666</v>
      </c>
      <c r="IHK267" s="110" t="s">
        <v>671</v>
      </c>
      <c r="IHL267" s="110" t="s">
        <v>666</v>
      </c>
      <c r="IHM267" s="110" t="s">
        <v>671</v>
      </c>
      <c r="IHN267" s="110" t="s">
        <v>666</v>
      </c>
      <c r="IHO267" s="110" t="s">
        <v>671</v>
      </c>
      <c r="IHP267" s="110" t="s">
        <v>666</v>
      </c>
      <c r="IHQ267" s="110" t="s">
        <v>671</v>
      </c>
      <c r="IHR267" s="110" t="s">
        <v>666</v>
      </c>
      <c r="IHS267" s="110" t="s">
        <v>671</v>
      </c>
      <c r="IHT267" s="110" t="s">
        <v>666</v>
      </c>
      <c r="IHU267" s="110" t="s">
        <v>671</v>
      </c>
      <c r="IHV267" s="110" t="s">
        <v>666</v>
      </c>
      <c r="IHW267" s="110" t="s">
        <v>671</v>
      </c>
      <c r="IHX267" s="110" t="s">
        <v>666</v>
      </c>
      <c r="IHY267" s="110" t="s">
        <v>671</v>
      </c>
      <c r="IHZ267" s="110" t="s">
        <v>666</v>
      </c>
      <c r="IIA267" s="110" t="s">
        <v>671</v>
      </c>
      <c r="IIB267" s="110" t="s">
        <v>666</v>
      </c>
      <c r="IIC267" s="110" t="s">
        <v>671</v>
      </c>
      <c r="IID267" s="110" t="s">
        <v>666</v>
      </c>
      <c r="IIE267" s="110" t="s">
        <v>671</v>
      </c>
      <c r="IIF267" s="110" t="s">
        <v>666</v>
      </c>
      <c r="IIG267" s="110" t="s">
        <v>671</v>
      </c>
      <c r="IIH267" s="110" t="s">
        <v>666</v>
      </c>
      <c r="III267" s="110" t="s">
        <v>671</v>
      </c>
      <c r="IIJ267" s="110" t="s">
        <v>666</v>
      </c>
      <c r="IIK267" s="110" t="s">
        <v>671</v>
      </c>
      <c r="IIL267" s="110" t="s">
        <v>666</v>
      </c>
      <c r="IIM267" s="110" t="s">
        <v>671</v>
      </c>
      <c r="IIN267" s="110" t="s">
        <v>666</v>
      </c>
      <c r="IIO267" s="110" t="s">
        <v>671</v>
      </c>
      <c r="IIP267" s="110" t="s">
        <v>666</v>
      </c>
      <c r="IIQ267" s="110" t="s">
        <v>671</v>
      </c>
      <c r="IIR267" s="110" t="s">
        <v>666</v>
      </c>
      <c r="IIS267" s="110" t="s">
        <v>671</v>
      </c>
      <c r="IIT267" s="110" t="s">
        <v>666</v>
      </c>
      <c r="IIU267" s="110" t="s">
        <v>671</v>
      </c>
      <c r="IIV267" s="110" t="s">
        <v>666</v>
      </c>
      <c r="IIW267" s="110" t="s">
        <v>671</v>
      </c>
      <c r="IIX267" s="110" t="s">
        <v>666</v>
      </c>
      <c r="IIY267" s="110" t="s">
        <v>671</v>
      </c>
      <c r="IIZ267" s="110" t="s">
        <v>666</v>
      </c>
      <c r="IJA267" s="110" t="s">
        <v>671</v>
      </c>
      <c r="IJB267" s="110" t="s">
        <v>666</v>
      </c>
      <c r="IJC267" s="110" t="s">
        <v>671</v>
      </c>
      <c r="IJD267" s="110" t="s">
        <v>666</v>
      </c>
      <c r="IJE267" s="110" t="s">
        <v>671</v>
      </c>
      <c r="IJF267" s="110" t="s">
        <v>666</v>
      </c>
      <c r="IJG267" s="110" t="s">
        <v>671</v>
      </c>
      <c r="IJH267" s="110" t="s">
        <v>666</v>
      </c>
      <c r="IJI267" s="110" t="s">
        <v>671</v>
      </c>
      <c r="IJJ267" s="110" t="s">
        <v>666</v>
      </c>
      <c r="IJK267" s="110" t="s">
        <v>671</v>
      </c>
      <c r="IJL267" s="110" t="s">
        <v>666</v>
      </c>
      <c r="IJM267" s="110" t="s">
        <v>671</v>
      </c>
      <c r="IJN267" s="110" t="s">
        <v>666</v>
      </c>
      <c r="IJO267" s="110" t="s">
        <v>671</v>
      </c>
      <c r="IJP267" s="110" t="s">
        <v>666</v>
      </c>
      <c r="IJQ267" s="110" t="s">
        <v>671</v>
      </c>
      <c r="IJR267" s="110" t="s">
        <v>666</v>
      </c>
      <c r="IJS267" s="110" t="s">
        <v>671</v>
      </c>
      <c r="IJT267" s="110" t="s">
        <v>666</v>
      </c>
      <c r="IJU267" s="110" t="s">
        <v>671</v>
      </c>
      <c r="IJV267" s="110" t="s">
        <v>666</v>
      </c>
      <c r="IJW267" s="110" t="s">
        <v>671</v>
      </c>
      <c r="IJX267" s="110" t="s">
        <v>666</v>
      </c>
      <c r="IJY267" s="110" t="s">
        <v>671</v>
      </c>
      <c r="IJZ267" s="110" t="s">
        <v>666</v>
      </c>
      <c r="IKA267" s="110" t="s">
        <v>671</v>
      </c>
      <c r="IKB267" s="110" t="s">
        <v>666</v>
      </c>
      <c r="IKC267" s="110" t="s">
        <v>671</v>
      </c>
      <c r="IKD267" s="110" t="s">
        <v>666</v>
      </c>
      <c r="IKE267" s="110" t="s">
        <v>671</v>
      </c>
      <c r="IKF267" s="110" t="s">
        <v>666</v>
      </c>
      <c r="IKG267" s="110" t="s">
        <v>671</v>
      </c>
      <c r="IKH267" s="110" t="s">
        <v>666</v>
      </c>
      <c r="IKI267" s="110" t="s">
        <v>671</v>
      </c>
      <c r="IKJ267" s="110" t="s">
        <v>666</v>
      </c>
      <c r="IKK267" s="110" t="s">
        <v>671</v>
      </c>
      <c r="IKL267" s="110" t="s">
        <v>666</v>
      </c>
      <c r="IKM267" s="110" t="s">
        <v>671</v>
      </c>
      <c r="IKN267" s="110" t="s">
        <v>666</v>
      </c>
      <c r="IKO267" s="110" t="s">
        <v>671</v>
      </c>
      <c r="IKP267" s="110" t="s">
        <v>666</v>
      </c>
      <c r="IKQ267" s="110" t="s">
        <v>671</v>
      </c>
      <c r="IKR267" s="110" t="s">
        <v>666</v>
      </c>
      <c r="IKS267" s="110" t="s">
        <v>671</v>
      </c>
      <c r="IKT267" s="110" t="s">
        <v>666</v>
      </c>
      <c r="IKU267" s="110" t="s">
        <v>671</v>
      </c>
      <c r="IKV267" s="110" t="s">
        <v>666</v>
      </c>
      <c r="IKW267" s="110" t="s">
        <v>671</v>
      </c>
      <c r="IKX267" s="110" t="s">
        <v>666</v>
      </c>
      <c r="IKY267" s="110" t="s">
        <v>671</v>
      </c>
      <c r="IKZ267" s="110" t="s">
        <v>666</v>
      </c>
      <c r="ILA267" s="110" t="s">
        <v>671</v>
      </c>
      <c r="ILB267" s="110" t="s">
        <v>666</v>
      </c>
      <c r="ILC267" s="110" t="s">
        <v>671</v>
      </c>
      <c r="ILD267" s="110" t="s">
        <v>666</v>
      </c>
      <c r="ILE267" s="110" t="s">
        <v>671</v>
      </c>
      <c r="ILF267" s="110" t="s">
        <v>666</v>
      </c>
      <c r="ILG267" s="110" t="s">
        <v>671</v>
      </c>
      <c r="ILH267" s="110" t="s">
        <v>666</v>
      </c>
      <c r="ILI267" s="110" t="s">
        <v>671</v>
      </c>
      <c r="ILJ267" s="110" t="s">
        <v>666</v>
      </c>
      <c r="ILK267" s="110" t="s">
        <v>671</v>
      </c>
      <c r="ILL267" s="110" t="s">
        <v>666</v>
      </c>
      <c r="ILM267" s="110" t="s">
        <v>671</v>
      </c>
      <c r="ILN267" s="110" t="s">
        <v>666</v>
      </c>
      <c r="ILO267" s="110" t="s">
        <v>671</v>
      </c>
      <c r="ILP267" s="110" t="s">
        <v>666</v>
      </c>
      <c r="ILQ267" s="110" t="s">
        <v>671</v>
      </c>
      <c r="ILR267" s="110" t="s">
        <v>666</v>
      </c>
      <c r="ILS267" s="110" t="s">
        <v>671</v>
      </c>
      <c r="ILT267" s="110" t="s">
        <v>666</v>
      </c>
      <c r="ILU267" s="110" t="s">
        <v>671</v>
      </c>
      <c r="ILV267" s="110" t="s">
        <v>666</v>
      </c>
      <c r="ILW267" s="110" t="s">
        <v>671</v>
      </c>
      <c r="ILX267" s="110" t="s">
        <v>666</v>
      </c>
      <c r="ILY267" s="110" t="s">
        <v>671</v>
      </c>
      <c r="ILZ267" s="110" t="s">
        <v>666</v>
      </c>
      <c r="IMA267" s="110" t="s">
        <v>671</v>
      </c>
      <c r="IMB267" s="110" t="s">
        <v>666</v>
      </c>
      <c r="IMC267" s="110" t="s">
        <v>671</v>
      </c>
      <c r="IMD267" s="110" t="s">
        <v>666</v>
      </c>
      <c r="IME267" s="110" t="s">
        <v>671</v>
      </c>
      <c r="IMF267" s="110" t="s">
        <v>666</v>
      </c>
      <c r="IMG267" s="110" t="s">
        <v>671</v>
      </c>
      <c r="IMH267" s="110" t="s">
        <v>666</v>
      </c>
      <c r="IMI267" s="110" t="s">
        <v>671</v>
      </c>
      <c r="IMJ267" s="110" t="s">
        <v>666</v>
      </c>
      <c r="IMK267" s="110" t="s">
        <v>671</v>
      </c>
      <c r="IML267" s="110" t="s">
        <v>666</v>
      </c>
      <c r="IMM267" s="110" t="s">
        <v>671</v>
      </c>
      <c r="IMN267" s="110" t="s">
        <v>666</v>
      </c>
      <c r="IMO267" s="110" t="s">
        <v>671</v>
      </c>
      <c r="IMP267" s="110" t="s">
        <v>666</v>
      </c>
      <c r="IMQ267" s="110" t="s">
        <v>671</v>
      </c>
      <c r="IMR267" s="110" t="s">
        <v>666</v>
      </c>
      <c r="IMS267" s="110" t="s">
        <v>671</v>
      </c>
      <c r="IMT267" s="110" t="s">
        <v>666</v>
      </c>
      <c r="IMU267" s="110" t="s">
        <v>671</v>
      </c>
      <c r="IMV267" s="110" t="s">
        <v>666</v>
      </c>
      <c r="IMW267" s="110" t="s">
        <v>671</v>
      </c>
      <c r="IMX267" s="110" t="s">
        <v>666</v>
      </c>
      <c r="IMY267" s="110" t="s">
        <v>671</v>
      </c>
      <c r="IMZ267" s="110" t="s">
        <v>666</v>
      </c>
      <c r="INA267" s="110" t="s">
        <v>671</v>
      </c>
      <c r="INB267" s="110" t="s">
        <v>666</v>
      </c>
      <c r="INC267" s="110" t="s">
        <v>671</v>
      </c>
      <c r="IND267" s="110" t="s">
        <v>666</v>
      </c>
      <c r="INE267" s="110" t="s">
        <v>671</v>
      </c>
      <c r="INF267" s="110" t="s">
        <v>666</v>
      </c>
      <c r="ING267" s="110" t="s">
        <v>671</v>
      </c>
      <c r="INH267" s="110" t="s">
        <v>666</v>
      </c>
      <c r="INI267" s="110" t="s">
        <v>671</v>
      </c>
      <c r="INJ267" s="110" t="s">
        <v>666</v>
      </c>
      <c r="INK267" s="110" t="s">
        <v>671</v>
      </c>
      <c r="INL267" s="110" t="s">
        <v>666</v>
      </c>
      <c r="INM267" s="110" t="s">
        <v>671</v>
      </c>
      <c r="INN267" s="110" t="s">
        <v>666</v>
      </c>
      <c r="INO267" s="110" t="s">
        <v>671</v>
      </c>
      <c r="INP267" s="110" t="s">
        <v>666</v>
      </c>
      <c r="INQ267" s="110" t="s">
        <v>671</v>
      </c>
      <c r="INR267" s="110" t="s">
        <v>666</v>
      </c>
      <c r="INS267" s="110" t="s">
        <v>671</v>
      </c>
      <c r="INT267" s="110" t="s">
        <v>666</v>
      </c>
      <c r="INU267" s="110" t="s">
        <v>671</v>
      </c>
      <c r="INV267" s="110" t="s">
        <v>666</v>
      </c>
      <c r="INW267" s="110" t="s">
        <v>671</v>
      </c>
      <c r="INX267" s="110" t="s">
        <v>666</v>
      </c>
      <c r="INY267" s="110" t="s">
        <v>671</v>
      </c>
      <c r="INZ267" s="110" t="s">
        <v>666</v>
      </c>
      <c r="IOA267" s="110" t="s">
        <v>671</v>
      </c>
      <c r="IOB267" s="110" t="s">
        <v>666</v>
      </c>
      <c r="IOC267" s="110" t="s">
        <v>671</v>
      </c>
      <c r="IOD267" s="110" t="s">
        <v>666</v>
      </c>
      <c r="IOE267" s="110" t="s">
        <v>671</v>
      </c>
      <c r="IOF267" s="110" t="s">
        <v>666</v>
      </c>
      <c r="IOG267" s="110" t="s">
        <v>671</v>
      </c>
      <c r="IOH267" s="110" t="s">
        <v>666</v>
      </c>
      <c r="IOI267" s="110" t="s">
        <v>671</v>
      </c>
      <c r="IOJ267" s="110" t="s">
        <v>666</v>
      </c>
      <c r="IOK267" s="110" t="s">
        <v>671</v>
      </c>
      <c r="IOL267" s="110" t="s">
        <v>666</v>
      </c>
      <c r="IOM267" s="110" t="s">
        <v>671</v>
      </c>
      <c r="ION267" s="110" t="s">
        <v>666</v>
      </c>
      <c r="IOO267" s="110" t="s">
        <v>671</v>
      </c>
      <c r="IOP267" s="110" t="s">
        <v>666</v>
      </c>
      <c r="IOQ267" s="110" t="s">
        <v>671</v>
      </c>
      <c r="IOR267" s="110" t="s">
        <v>666</v>
      </c>
      <c r="IOS267" s="110" t="s">
        <v>671</v>
      </c>
      <c r="IOT267" s="110" t="s">
        <v>666</v>
      </c>
      <c r="IOU267" s="110" t="s">
        <v>671</v>
      </c>
      <c r="IOV267" s="110" t="s">
        <v>666</v>
      </c>
      <c r="IOW267" s="110" t="s">
        <v>671</v>
      </c>
      <c r="IOX267" s="110" t="s">
        <v>666</v>
      </c>
      <c r="IOY267" s="110" t="s">
        <v>671</v>
      </c>
      <c r="IOZ267" s="110" t="s">
        <v>666</v>
      </c>
      <c r="IPA267" s="110" t="s">
        <v>671</v>
      </c>
      <c r="IPB267" s="110" t="s">
        <v>666</v>
      </c>
      <c r="IPC267" s="110" t="s">
        <v>671</v>
      </c>
      <c r="IPD267" s="110" t="s">
        <v>666</v>
      </c>
      <c r="IPE267" s="110" t="s">
        <v>671</v>
      </c>
      <c r="IPF267" s="110" t="s">
        <v>666</v>
      </c>
      <c r="IPG267" s="110" t="s">
        <v>671</v>
      </c>
      <c r="IPH267" s="110" t="s">
        <v>666</v>
      </c>
      <c r="IPI267" s="110" t="s">
        <v>671</v>
      </c>
      <c r="IPJ267" s="110" t="s">
        <v>666</v>
      </c>
      <c r="IPK267" s="110" t="s">
        <v>671</v>
      </c>
      <c r="IPL267" s="110" t="s">
        <v>666</v>
      </c>
      <c r="IPM267" s="110" t="s">
        <v>671</v>
      </c>
      <c r="IPN267" s="110" t="s">
        <v>666</v>
      </c>
      <c r="IPO267" s="110" t="s">
        <v>671</v>
      </c>
      <c r="IPP267" s="110" t="s">
        <v>666</v>
      </c>
      <c r="IPQ267" s="110" t="s">
        <v>671</v>
      </c>
      <c r="IPR267" s="110" t="s">
        <v>666</v>
      </c>
      <c r="IPS267" s="110" t="s">
        <v>671</v>
      </c>
      <c r="IPT267" s="110" t="s">
        <v>666</v>
      </c>
      <c r="IPU267" s="110" t="s">
        <v>671</v>
      </c>
      <c r="IPV267" s="110" t="s">
        <v>666</v>
      </c>
      <c r="IPW267" s="110" t="s">
        <v>671</v>
      </c>
      <c r="IPX267" s="110" t="s">
        <v>666</v>
      </c>
      <c r="IPY267" s="110" t="s">
        <v>671</v>
      </c>
      <c r="IPZ267" s="110" t="s">
        <v>666</v>
      </c>
      <c r="IQA267" s="110" t="s">
        <v>671</v>
      </c>
      <c r="IQB267" s="110" t="s">
        <v>666</v>
      </c>
      <c r="IQC267" s="110" t="s">
        <v>671</v>
      </c>
      <c r="IQD267" s="110" t="s">
        <v>666</v>
      </c>
      <c r="IQE267" s="110" t="s">
        <v>671</v>
      </c>
      <c r="IQF267" s="110" t="s">
        <v>666</v>
      </c>
      <c r="IQG267" s="110" t="s">
        <v>671</v>
      </c>
      <c r="IQH267" s="110" t="s">
        <v>666</v>
      </c>
      <c r="IQI267" s="110" t="s">
        <v>671</v>
      </c>
      <c r="IQJ267" s="110" t="s">
        <v>666</v>
      </c>
      <c r="IQK267" s="110" t="s">
        <v>671</v>
      </c>
      <c r="IQL267" s="110" t="s">
        <v>666</v>
      </c>
      <c r="IQM267" s="110" t="s">
        <v>671</v>
      </c>
      <c r="IQN267" s="110" t="s">
        <v>666</v>
      </c>
      <c r="IQO267" s="110" t="s">
        <v>671</v>
      </c>
      <c r="IQP267" s="110" t="s">
        <v>666</v>
      </c>
      <c r="IQQ267" s="110" t="s">
        <v>671</v>
      </c>
      <c r="IQR267" s="110" t="s">
        <v>666</v>
      </c>
      <c r="IQS267" s="110" t="s">
        <v>671</v>
      </c>
      <c r="IQT267" s="110" t="s">
        <v>666</v>
      </c>
      <c r="IQU267" s="110" t="s">
        <v>671</v>
      </c>
      <c r="IQV267" s="110" t="s">
        <v>666</v>
      </c>
      <c r="IQW267" s="110" t="s">
        <v>671</v>
      </c>
      <c r="IQX267" s="110" t="s">
        <v>666</v>
      </c>
      <c r="IQY267" s="110" t="s">
        <v>671</v>
      </c>
      <c r="IQZ267" s="110" t="s">
        <v>666</v>
      </c>
      <c r="IRA267" s="110" t="s">
        <v>671</v>
      </c>
      <c r="IRB267" s="110" t="s">
        <v>666</v>
      </c>
      <c r="IRC267" s="110" t="s">
        <v>671</v>
      </c>
      <c r="IRD267" s="110" t="s">
        <v>666</v>
      </c>
      <c r="IRE267" s="110" t="s">
        <v>671</v>
      </c>
      <c r="IRF267" s="110" t="s">
        <v>666</v>
      </c>
      <c r="IRG267" s="110" t="s">
        <v>671</v>
      </c>
      <c r="IRH267" s="110" t="s">
        <v>666</v>
      </c>
      <c r="IRI267" s="110" t="s">
        <v>671</v>
      </c>
      <c r="IRJ267" s="110" t="s">
        <v>666</v>
      </c>
      <c r="IRK267" s="110" t="s">
        <v>671</v>
      </c>
      <c r="IRL267" s="110" t="s">
        <v>666</v>
      </c>
      <c r="IRM267" s="110" t="s">
        <v>671</v>
      </c>
      <c r="IRN267" s="110" t="s">
        <v>666</v>
      </c>
      <c r="IRO267" s="110" t="s">
        <v>671</v>
      </c>
      <c r="IRP267" s="110" t="s">
        <v>666</v>
      </c>
      <c r="IRQ267" s="110" t="s">
        <v>671</v>
      </c>
      <c r="IRR267" s="110" t="s">
        <v>666</v>
      </c>
      <c r="IRS267" s="110" t="s">
        <v>671</v>
      </c>
      <c r="IRT267" s="110" t="s">
        <v>666</v>
      </c>
      <c r="IRU267" s="110" t="s">
        <v>671</v>
      </c>
      <c r="IRV267" s="110" t="s">
        <v>666</v>
      </c>
      <c r="IRW267" s="110" t="s">
        <v>671</v>
      </c>
      <c r="IRX267" s="110" t="s">
        <v>666</v>
      </c>
      <c r="IRY267" s="110" t="s">
        <v>671</v>
      </c>
      <c r="IRZ267" s="110" t="s">
        <v>666</v>
      </c>
      <c r="ISA267" s="110" t="s">
        <v>671</v>
      </c>
      <c r="ISB267" s="110" t="s">
        <v>666</v>
      </c>
      <c r="ISC267" s="110" t="s">
        <v>671</v>
      </c>
      <c r="ISD267" s="110" t="s">
        <v>666</v>
      </c>
      <c r="ISE267" s="110" t="s">
        <v>671</v>
      </c>
      <c r="ISF267" s="110" t="s">
        <v>666</v>
      </c>
      <c r="ISG267" s="110" t="s">
        <v>671</v>
      </c>
      <c r="ISH267" s="110" t="s">
        <v>666</v>
      </c>
      <c r="ISI267" s="110" t="s">
        <v>671</v>
      </c>
      <c r="ISJ267" s="110" t="s">
        <v>666</v>
      </c>
      <c r="ISK267" s="110" t="s">
        <v>671</v>
      </c>
      <c r="ISL267" s="110" t="s">
        <v>666</v>
      </c>
      <c r="ISM267" s="110" t="s">
        <v>671</v>
      </c>
      <c r="ISN267" s="110" t="s">
        <v>666</v>
      </c>
      <c r="ISO267" s="110" t="s">
        <v>671</v>
      </c>
      <c r="ISP267" s="110" t="s">
        <v>666</v>
      </c>
      <c r="ISQ267" s="110" t="s">
        <v>671</v>
      </c>
      <c r="ISR267" s="110" t="s">
        <v>666</v>
      </c>
      <c r="ISS267" s="110" t="s">
        <v>671</v>
      </c>
      <c r="IST267" s="110" t="s">
        <v>666</v>
      </c>
      <c r="ISU267" s="110" t="s">
        <v>671</v>
      </c>
      <c r="ISV267" s="110" t="s">
        <v>666</v>
      </c>
      <c r="ISW267" s="110" t="s">
        <v>671</v>
      </c>
      <c r="ISX267" s="110" t="s">
        <v>666</v>
      </c>
      <c r="ISY267" s="110" t="s">
        <v>671</v>
      </c>
      <c r="ISZ267" s="110" t="s">
        <v>666</v>
      </c>
      <c r="ITA267" s="110" t="s">
        <v>671</v>
      </c>
      <c r="ITB267" s="110" t="s">
        <v>666</v>
      </c>
      <c r="ITC267" s="110" t="s">
        <v>671</v>
      </c>
      <c r="ITD267" s="110" t="s">
        <v>666</v>
      </c>
      <c r="ITE267" s="110" t="s">
        <v>671</v>
      </c>
      <c r="ITF267" s="110" t="s">
        <v>666</v>
      </c>
      <c r="ITG267" s="110" t="s">
        <v>671</v>
      </c>
      <c r="ITH267" s="110" t="s">
        <v>666</v>
      </c>
      <c r="ITI267" s="110" t="s">
        <v>671</v>
      </c>
      <c r="ITJ267" s="110" t="s">
        <v>666</v>
      </c>
      <c r="ITK267" s="110" t="s">
        <v>671</v>
      </c>
      <c r="ITL267" s="110" t="s">
        <v>666</v>
      </c>
      <c r="ITM267" s="110" t="s">
        <v>671</v>
      </c>
      <c r="ITN267" s="110" t="s">
        <v>666</v>
      </c>
      <c r="ITO267" s="110" t="s">
        <v>671</v>
      </c>
      <c r="ITP267" s="110" t="s">
        <v>666</v>
      </c>
      <c r="ITQ267" s="110" t="s">
        <v>671</v>
      </c>
      <c r="ITR267" s="110" t="s">
        <v>666</v>
      </c>
      <c r="ITS267" s="110" t="s">
        <v>671</v>
      </c>
      <c r="ITT267" s="110" t="s">
        <v>666</v>
      </c>
      <c r="ITU267" s="110" t="s">
        <v>671</v>
      </c>
      <c r="ITV267" s="110" t="s">
        <v>666</v>
      </c>
      <c r="ITW267" s="110" t="s">
        <v>671</v>
      </c>
      <c r="ITX267" s="110" t="s">
        <v>666</v>
      </c>
      <c r="ITY267" s="110" t="s">
        <v>671</v>
      </c>
      <c r="ITZ267" s="110" t="s">
        <v>666</v>
      </c>
      <c r="IUA267" s="110" t="s">
        <v>671</v>
      </c>
      <c r="IUB267" s="110" t="s">
        <v>666</v>
      </c>
      <c r="IUC267" s="110" t="s">
        <v>671</v>
      </c>
      <c r="IUD267" s="110" t="s">
        <v>666</v>
      </c>
      <c r="IUE267" s="110" t="s">
        <v>671</v>
      </c>
      <c r="IUF267" s="110" t="s">
        <v>666</v>
      </c>
      <c r="IUG267" s="110" t="s">
        <v>671</v>
      </c>
      <c r="IUH267" s="110" t="s">
        <v>666</v>
      </c>
      <c r="IUI267" s="110" t="s">
        <v>671</v>
      </c>
      <c r="IUJ267" s="110" t="s">
        <v>666</v>
      </c>
      <c r="IUK267" s="110" t="s">
        <v>671</v>
      </c>
      <c r="IUL267" s="110" t="s">
        <v>666</v>
      </c>
      <c r="IUM267" s="110" t="s">
        <v>671</v>
      </c>
      <c r="IUN267" s="110" t="s">
        <v>666</v>
      </c>
      <c r="IUO267" s="110" t="s">
        <v>671</v>
      </c>
      <c r="IUP267" s="110" t="s">
        <v>666</v>
      </c>
      <c r="IUQ267" s="110" t="s">
        <v>671</v>
      </c>
      <c r="IUR267" s="110" t="s">
        <v>666</v>
      </c>
      <c r="IUS267" s="110" t="s">
        <v>671</v>
      </c>
      <c r="IUT267" s="110" t="s">
        <v>666</v>
      </c>
      <c r="IUU267" s="110" t="s">
        <v>671</v>
      </c>
      <c r="IUV267" s="110" t="s">
        <v>666</v>
      </c>
      <c r="IUW267" s="110" t="s">
        <v>671</v>
      </c>
      <c r="IUX267" s="110" t="s">
        <v>666</v>
      </c>
      <c r="IUY267" s="110" t="s">
        <v>671</v>
      </c>
      <c r="IUZ267" s="110" t="s">
        <v>666</v>
      </c>
      <c r="IVA267" s="110" t="s">
        <v>671</v>
      </c>
      <c r="IVB267" s="110" t="s">
        <v>666</v>
      </c>
      <c r="IVC267" s="110" t="s">
        <v>671</v>
      </c>
      <c r="IVD267" s="110" t="s">
        <v>666</v>
      </c>
      <c r="IVE267" s="110" t="s">
        <v>671</v>
      </c>
      <c r="IVF267" s="110" t="s">
        <v>666</v>
      </c>
      <c r="IVG267" s="110" t="s">
        <v>671</v>
      </c>
      <c r="IVH267" s="110" t="s">
        <v>666</v>
      </c>
      <c r="IVI267" s="110" t="s">
        <v>671</v>
      </c>
      <c r="IVJ267" s="110" t="s">
        <v>666</v>
      </c>
      <c r="IVK267" s="110" t="s">
        <v>671</v>
      </c>
      <c r="IVL267" s="110" t="s">
        <v>666</v>
      </c>
      <c r="IVM267" s="110" t="s">
        <v>671</v>
      </c>
      <c r="IVN267" s="110" t="s">
        <v>666</v>
      </c>
      <c r="IVO267" s="110" t="s">
        <v>671</v>
      </c>
      <c r="IVP267" s="110" t="s">
        <v>666</v>
      </c>
      <c r="IVQ267" s="110" t="s">
        <v>671</v>
      </c>
      <c r="IVR267" s="110" t="s">
        <v>666</v>
      </c>
      <c r="IVS267" s="110" t="s">
        <v>671</v>
      </c>
      <c r="IVT267" s="110" t="s">
        <v>666</v>
      </c>
      <c r="IVU267" s="110" t="s">
        <v>671</v>
      </c>
      <c r="IVV267" s="110" t="s">
        <v>666</v>
      </c>
      <c r="IVW267" s="110" t="s">
        <v>671</v>
      </c>
      <c r="IVX267" s="110" t="s">
        <v>666</v>
      </c>
      <c r="IVY267" s="110" t="s">
        <v>671</v>
      </c>
      <c r="IVZ267" s="110" t="s">
        <v>666</v>
      </c>
      <c r="IWA267" s="110" t="s">
        <v>671</v>
      </c>
      <c r="IWB267" s="110" t="s">
        <v>666</v>
      </c>
      <c r="IWC267" s="110" t="s">
        <v>671</v>
      </c>
      <c r="IWD267" s="110" t="s">
        <v>666</v>
      </c>
      <c r="IWE267" s="110" t="s">
        <v>671</v>
      </c>
      <c r="IWF267" s="110" t="s">
        <v>666</v>
      </c>
      <c r="IWG267" s="110" t="s">
        <v>671</v>
      </c>
      <c r="IWH267" s="110" t="s">
        <v>666</v>
      </c>
      <c r="IWI267" s="110" t="s">
        <v>671</v>
      </c>
      <c r="IWJ267" s="110" t="s">
        <v>666</v>
      </c>
      <c r="IWK267" s="110" t="s">
        <v>671</v>
      </c>
      <c r="IWL267" s="110" t="s">
        <v>666</v>
      </c>
      <c r="IWM267" s="110" t="s">
        <v>671</v>
      </c>
      <c r="IWN267" s="110" t="s">
        <v>666</v>
      </c>
      <c r="IWO267" s="110" t="s">
        <v>671</v>
      </c>
      <c r="IWP267" s="110" t="s">
        <v>666</v>
      </c>
      <c r="IWQ267" s="110" t="s">
        <v>671</v>
      </c>
      <c r="IWR267" s="110" t="s">
        <v>666</v>
      </c>
      <c r="IWS267" s="110" t="s">
        <v>671</v>
      </c>
      <c r="IWT267" s="110" t="s">
        <v>666</v>
      </c>
      <c r="IWU267" s="110" t="s">
        <v>671</v>
      </c>
      <c r="IWV267" s="110" t="s">
        <v>666</v>
      </c>
      <c r="IWW267" s="110" t="s">
        <v>671</v>
      </c>
      <c r="IWX267" s="110" t="s">
        <v>666</v>
      </c>
      <c r="IWY267" s="110" t="s">
        <v>671</v>
      </c>
      <c r="IWZ267" s="110" t="s">
        <v>666</v>
      </c>
      <c r="IXA267" s="110" t="s">
        <v>671</v>
      </c>
      <c r="IXB267" s="110" t="s">
        <v>666</v>
      </c>
      <c r="IXC267" s="110" t="s">
        <v>671</v>
      </c>
      <c r="IXD267" s="110" t="s">
        <v>666</v>
      </c>
      <c r="IXE267" s="110" t="s">
        <v>671</v>
      </c>
      <c r="IXF267" s="110" t="s">
        <v>666</v>
      </c>
      <c r="IXG267" s="110" t="s">
        <v>671</v>
      </c>
      <c r="IXH267" s="110" t="s">
        <v>666</v>
      </c>
      <c r="IXI267" s="110" t="s">
        <v>671</v>
      </c>
      <c r="IXJ267" s="110" t="s">
        <v>666</v>
      </c>
      <c r="IXK267" s="110" t="s">
        <v>671</v>
      </c>
      <c r="IXL267" s="110" t="s">
        <v>666</v>
      </c>
      <c r="IXM267" s="110" t="s">
        <v>671</v>
      </c>
      <c r="IXN267" s="110" t="s">
        <v>666</v>
      </c>
      <c r="IXO267" s="110" t="s">
        <v>671</v>
      </c>
      <c r="IXP267" s="110" t="s">
        <v>666</v>
      </c>
      <c r="IXQ267" s="110" t="s">
        <v>671</v>
      </c>
      <c r="IXR267" s="110" t="s">
        <v>666</v>
      </c>
      <c r="IXS267" s="110" t="s">
        <v>671</v>
      </c>
      <c r="IXT267" s="110" t="s">
        <v>666</v>
      </c>
      <c r="IXU267" s="110" t="s">
        <v>671</v>
      </c>
      <c r="IXV267" s="110" t="s">
        <v>666</v>
      </c>
      <c r="IXW267" s="110" t="s">
        <v>671</v>
      </c>
      <c r="IXX267" s="110" t="s">
        <v>666</v>
      </c>
      <c r="IXY267" s="110" t="s">
        <v>671</v>
      </c>
      <c r="IXZ267" s="110" t="s">
        <v>666</v>
      </c>
      <c r="IYA267" s="110" t="s">
        <v>671</v>
      </c>
      <c r="IYB267" s="110" t="s">
        <v>666</v>
      </c>
      <c r="IYC267" s="110" t="s">
        <v>671</v>
      </c>
      <c r="IYD267" s="110" t="s">
        <v>666</v>
      </c>
      <c r="IYE267" s="110" t="s">
        <v>671</v>
      </c>
      <c r="IYF267" s="110" t="s">
        <v>666</v>
      </c>
      <c r="IYG267" s="110" t="s">
        <v>671</v>
      </c>
      <c r="IYH267" s="110" t="s">
        <v>666</v>
      </c>
      <c r="IYI267" s="110" t="s">
        <v>671</v>
      </c>
      <c r="IYJ267" s="110" t="s">
        <v>666</v>
      </c>
      <c r="IYK267" s="110" t="s">
        <v>671</v>
      </c>
      <c r="IYL267" s="110" t="s">
        <v>666</v>
      </c>
      <c r="IYM267" s="110" t="s">
        <v>671</v>
      </c>
      <c r="IYN267" s="110" t="s">
        <v>666</v>
      </c>
      <c r="IYO267" s="110" t="s">
        <v>671</v>
      </c>
      <c r="IYP267" s="110" t="s">
        <v>666</v>
      </c>
      <c r="IYQ267" s="110" t="s">
        <v>671</v>
      </c>
      <c r="IYR267" s="110" t="s">
        <v>666</v>
      </c>
      <c r="IYS267" s="110" t="s">
        <v>671</v>
      </c>
      <c r="IYT267" s="110" t="s">
        <v>666</v>
      </c>
      <c r="IYU267" s="110" t="s">
        <v>671</v>
      </c>
      <c r="IYV267" s="110" t="s">
        <v>666</v>
      </c>
      <c r="IYW267" s="110" t="s">
        <v>671</v>
      </c>
      <c r="IYX267" s="110" t="s">
        <v>666</v>
      </c>
      <c r="IYY267" s="110" t="s">
        <v>671</v>
      </c>
      <c r="IYZ267" s="110" t="s">
        <v>666</v>
      </c>
      <c r="IZA267" s="110" t="s">
        <v>671</v>
      </c>
      <c r="IZB267" s="110" t="s">
        <v>666</v>
      </c>
      <c r="IZC267" s="110" t="s">
        <v>671</v>
      </c>
      <c r="IZD267" s="110" t="s">
        <v>666</v>
      </c>
      <c r="IZE267" s="110" t="s">
        <v>671</v>
      </c>
      <c r="IZF267" s="110" t="s">
        <v>666</v>
      </c>
      <c r="IZG267" s="110" t="s">
        <v>671</v>
      </c>
      <c r="IZH267" s="110" t="s">
        <v>666</v>
      </c>
      <c r="IZI267" s="110" t="s">
        <v>671</v>
      </c>
      <c r="IZJ267" s="110" t="s">
        <v>666</v>
      </c>
      <c r="IZK267" s="110" t="s">
        <v>671</v>
      </c>
      <c r="IZL267" s="110" t="s">
        <v>666</v>
      </c>
      <c r="IZM267" s="110" t="s">
        <v>671</v>
      </c>
      <c r="IZN267" s="110" t="s">
        <v>666</v>
      </c>
      <c r="IZO267" s="110" t="s">
        <v>671</v>
      </c>
      <c r="IZP267" s="110" t="s">
        <v>666</v>
      </c>
      <c r="IZQ267" s="110" t="s">
        <v>671</v>
      </c>
      <c r="IZR267" s="110" t="s">
        <v>666</v>
      </c>
      <c r="IZS267" s="110" t="s">
        <v>671</v>
      </c>
      <c r="IZT267" s="110" t="s">
        <v>666</v>
      </c>
      <c r="IZU267" s="110" t="s">
        <v>671</v>
      </c>
      <c r="IZV267" s="110" t="s">
        <v>666</v>
      </c>
      <c r="IZW267" s="110" t="s">
        <v>671</v>
      </c>
      <c r="IZX267" s="110" t="s">
        <v>666</v>
      </c>
      <c r="IZY267" s="110" t="s">
        <v>671</v>
      </c>
      <c r="IZZ267" s="110" t="s">
        <v>666</v>
      </c>
      <c r="JAA267" s="110" t="s">
        <v>671</v>
      </c>
      <c r="JAB267" s="110" t="s">
        <v>666</v>
      </c>
      <c r="JAC267" s="110" t="s">
        <v>671</v>
      </c>
      <c r="JAD267" s="110" t="s">
        <v>666</v>
      </c>
      <c r="JAE267" s="110" t="s">
        <v>671</v>
      </c>
      <c r="JAF267" s="110" t="s">
        <v>666</v>
      </c>
      <c r="JAG267" s="110" t="s">
        <v>671</v>
      </c>
      <c r="JAH267" s="110" t="s">
        <v>666</v>
      </c>
      <c r="JAI267" s="110" t="s">
        <v>671</v>
      </c>
      <c r="JAJ267" s="110" t="s">
        <v>666</v>
      </c>
      <c r="JAK267" s="110" t="s">
        <v>671</v>
      </c>
      <c r="JAL267" s="110" t="s">
        <v>666</v>
      </c>
      <c r="JAM267" s="110" t="s">
        <v>671</v>
      </c>
      <c r="JAN267" s="110" t="s">
        <v>666</v>
      </c>
      <c r="JAO267" s="110" t="s">
        <v>671</v>
      </c>
      <c r="JAP267" s="110" t="s">
        <v>666</v>
      </c>
      <c r="JAQ267" s="110" t="s">
        <v>671</v>
      </c>
      <c r="JAR267" s="110" t="s">
        <v>666</v>
      </c>
      <c r="JAS267" s="110" t="s">
        <v>671</v>
      </c>
      <c r="JAT267" s="110" t="s">
        <v>666</v>
      </c>
      <c r="JAU267" s="110" t="s">
        <v>671</v>
      </c>
      <c r="JAV267" s="110" t="s">
        <v>666</v>
      </c>
      <c r="JAW267" s="110" t="s">
        <v>671</v>
      </c>
      <c r="JAX267" s="110" t="s">
        <v>666</v>
      </c>
      <c r="JAY267" s="110" t="s">
        <v>671</v>
      </c>
      <c r="JAZ267" s="110" t="s">
        <v>666</v>
      </c>
      <c r="JBA267" s="110" t="s">
        <v>671</v>
      </c>
      <c r="JBB267" s="110" t="s">
        <v>666</v>
      </c>
      <c r="JBC267" s="110" t="s">
        <v>671</v>
      </c>
      <c r="JBD267" s="110" t="s">
        <v>666</v>
      </c>
      <c r="JBE267" s="110" t="s">
        <v>671</v>
      </c>
      <c r="JBF267" s="110" t="s">
        <v>666</v>
      </c>
      <c r="JBG267" s="110" t="s">
        <v>671</v>
      </c>
      <c r="JBH267" s="110" t="s">
        <v>666</v>
      </c>
      <c r="JBI267" s="110" t="s">
        <v>671</v>
      </c>
      <c r="JBJ267" s="110" t="s">
        <v>666</v>
      </c>
      <c r="JBK267" s="110" t="s">
        <v>671</v>
      </c>
      <c r="JBL267" s="110" t="s">
        <v>666</v>
      </c>
      <c r="JBM267" s="110" t="s">
        <v>671</v>
      </c>
      <c r="JBN267" s="110" t="s">
        <v>666</v>
      </c>
      <c r="JBO267" s="110" t="s">
        <v>671</v>
      </c>
      <c r="JBP267" s="110" t="s">
        <v>666</v>
      </c>
      <c r="JBQ267" s="110" t="s">
        <v>671</v>
      </c>
      <c r="JBR267" s="110" t="s">
        <v>666</v>
      </c>
      <c r="JBS267" s="110" t="s">
        <v>671</v>
      </c>
      <c r="JBT267" s="110" t="s">
        <v>666</v>
      </c>
      <c r="JBU267" s="110" t="s">
        <v>671</v>
      </c>
      <c r="JBV267" s="110" t="s">
        <v>666</v>
      </c>
      <c r="JBW267" s="110" t="s">
        <v>671</v>
      </c>
      <c r="JBX267" s="110" t="s">
        <v>666</v>
      </c>
      <c r="JBY267" s="110" t="s">
        <v>671</v>
      </c>
      <c r="JBZ267" s="110" t="s">
        <v>666</v>
      </c>
      <c r="JCA267" s="110" t="s">
        <v>671</v>
      </c>
      <c r="JCB267" s="110" t="s">
        <v>666</v>
      </c>
      <c r="JCC267" s="110" t="s">
        <v>671</v>
      </c>
      <c r="JCD267" s="110" t="s">
        <v>666</v>
      </c>
      <c r="JCE267" s="110" t="s">
        <v>671</v>
      </c>
      <c r="JCF267" s="110" t="s">
        <v>666</v>
      </c>
      <c r="JCG267" s="110" t="s">
        <v>671</v>
      </c>
      <c r="JCH267" s="110" t="s">
        <v>666</v>
      </c>
      <c r="JCI267" s="110" t="s">
        <v>671</v>
      </c>
      <c r="JCJ267" s="110" t="s">
        <v>666</v>
      </c>
      <c r="JCK267" s="110" t="s">
        <v>671</v>
      </c>
      <c r="JCL267" s="110" t="s">
        <v>666</v>
      </c>
      <c r="JCM267" s="110" t="s">
        <v>671</v>
      </c>
      <c r="JCN267" s="110" t="s">
        <v>666</v>
      </c>
      <c r="JCO267" s="110" t="s">
        <v>671</v>
      </c>
      <c r="JCP267" s="110" t="s">
        <v>666</v>
      </c>
      <c r="JCQ267" s="110" t="s">
        <v>671</v>
      </c>
      <c r="JCR267" s="110" t="s">
        <v>666</v>
      </c>
      <c r="JCS267" s="110" t="s">
        <v>671</v>
      </c>
      <c r="JCT267" s="110" t="s">
        <v>666</v>
      </c>
      <c r="JCU267" s="110" t="s">
        <v>671</v>
      </c>
      <c r="JCV267" s="110" t="s">
        <v>666</v>
      </c>
      <c r="JCW267" s="110" t="s">
        <v>671</v>
      </c>
      <c r="JCX267" s="110" t="s">
        <v>666</v>
      </c>
      <c r="JCY267" s="110" t="s">
        <v>671</v>
      </c>
      <c r="JCZ267" s="110" t="s">
        <v>666</v>
      </c>
      <c r="JDA267" s="110" t="s">
        <v>671</v>
      </c>
      <c r="JDB267" s="110" t="s">
        <v>666</v>
      </c>
      <c r="JDC267" s="110" t="s">
        <v>671</v>
      </c>
      <c r="JDD267" s="110" t="s">
        <v>666</v>
      </c>
      <c r="JDE267" s="110" t="s">
        <v>671</v>
      </c>
      <c r="JDF267" s="110" t="s">
        <v>666</v>
      </c>
      <c r="JDG267" s="110" t="s">
        <v>671</v>
      </c>
      <c r="JDH267" s="110" t="s">
        <v>666</v>
      </c>
      <c r="JDI267" s="110" t="s">
        <v>671</v>
      </c>
      <c r="JDJ267" s="110" t="s">
        <v>666</v>
      </c>
      <c r="JDK267" s="110" t="s">
        <v>671</v>
      </c>
      <c r="JDL267" s="110" t="s">
        <v>666</v>
      </c>
      <c r="JDM267" s="110" t="s">
        <v>671</v>
      </c>
      <c r="JDN267" s="110" t="s">
        <v>666</v>
      </c>
      <c r="JDO267" s="110" t="s">
        <v>671</v>
      </c>
      <c r="JDP267" s="110" t="s">
        <v>666</v>
      </c>
      <c r="JDQ267" s="110" t="s">
        <v>671</v>
      </c>
      <c r="JDR267" s="110" t="s">
        <v>666</v>
      </c>
      <c r="JDS267" s="110" t="s">
        <v>671</v>
      </c>
      <c r="JDT267" s="110" t="s">
        <v>666</v>
      </c>
      <c r="JDU267" s="110" t="s">
        <v>671</v>
      </c>
      <c r="JDV267" s="110" t="s">
        <v>666</v>
      </c>
      <c r="JDW267" s="110" t="s">
        <v>671</v>
      </c>
      <c r="JDX267" s="110" t="s">
        <v>666</v>
      </c>
      <c r="JDY267" s="110" t="s">
        <v>671</v>
      </c>
      <c r="JDZ267" s="110" t="s">
        <v>666</v>
      </c>
      <c r="JEA267" s="110" t="s">
        <v>671</v>
      </c>
      <c r="JEB267" s="110" t="s">
        <v>666</v>
      </c>
      <c r="JEC267" s="110" t="s">
        <v>671</v>
      </c>
      <c r="JED267" s="110" t="s">
        <v>666</v>
      </c>
      <c r="JEE267" s="110" t="s">
        <v>671</v>
      </c>
      <c r="JEF267" s="110" t="s">
        <v>666</v>
      </c>
      <c r="JEG267" s="110" t="s">
        <v>671</v>
      </c>
      <c r="JEH267" s="110" t="s">
        <v>666</v>
      </c>
      <c r="JEI267" s="110" t="s">
        <v>671</v>
      </c>
      <c r="JEJ267" s="110" t="s">
        <v>666</v>
      </c>
      <c r="JEK267" s="110" t="s">
        <v>671</v>
      </c>
      <c r="JEL267" s="110" t="s">
        <v>666</v>
      </c>
      <c r="JEM267" s="110" t="s">
        <v>671</v>
      </c>
      <c r="JEN267" s="110" t="s">
        <v>666</v>
      </c>
      <c r="JEO267" s="110" t="s">
        <v>671</v>
      </c>
      <c r="JEP267" s="110" t="s">
        <v>666</v>
      </c>
      <c r="JEQ267" s="110" t="s">
        <v>671</v>
      </c>
      <c r="JER267" s="110" t="s">
        <v>666</v>
      </c>
      <c r="JES267" s="110" t="s">
        <v>671</v>
      </c>
      <c r="JET267" s="110" t="s">
        <v>666</v>
      </c>
      <c r="JEU267" s="110" t="s">
        <v>671</v>
      </c>
      <c r="JEV267" s="110" t="s">
        <v>666</v>
      </c>
      <c r="JEW267" s="110" t="s">
        <v>671</v>
      </c>
      <c r="JEX267" s="110" t="s">
        <v>666</v>
      </c>
      <c r="JEY267" s="110" t="s">
        <v>671</v>
      </c>
      <c r="JEZ267" s="110" t="s">
        <v>666</v>
      </c>
      <c r="JFA267" s="110" t="s">
        <v>671</v>
      </c>
      <c r="JFB267" s="110" t="s">
        <v>666</v>
      </c>
      <c r="JFC267" s="110" t="s">
        <v>671</v>
      </c>
      <c r="JFD267" s="110" t="s">
        <v>666</v>
      </c>
      <c r="JFE267" s="110" t="s">
        <v>671</v>
      </c>
      <c r="JFF267" s="110" t="s">
        <v>666</v>
      </c>
      <c r="JFG267" s="110" t="s">
        <v>671</v>
      </c>
      <c r="JFH267" s="110" t="s">
        <v>666</v>
      </c>
      <c r="JFI267" s="110" t="s">
        <v>671</v>
      </c>
      <c r="JFJ267" s="110" t="s">
        <v>666</v>
      </c>
      <c r="JFK267" s="110" t="s">
        <v>671</v>
      </c>
      <c r="JFL267" s="110" t="s">
        <v>666</v>
      </c>
      <c r="JFM267" s="110" t="s">
        <v>671</v>
      </c>
      <c r="JFN267" s="110" t="s">
        <v>666</v>
      </c>
      <c r="JFO267" s="110" t="s">
        <v>671</v>
      </c>
      <c r="JFP267" s="110" t="s">
        <v>666</v>
      </c>
      <c r="JFQ267" s="110" t="s">
        <v>671</v>
      </c>
      <c r="JFR267" s="110" t="s">
        <v>666</v>
      </c>
      <c r="JFS267" s="110" t="s">
        <v>671</v>
      </c>
      <c r="JFT267" s="110" t="s">
        <v>666</v>
      </c>
      <c r="JFU267" s="110" t="s">
        <v>671</v>
      </c>
      <c r="JFV267" s="110" t="s">
        <v>666</v>
      </c>
      <c r="JFW267" s="110" t="s">
        <v>671</v>
      </c>
      <c r="JFX267" s="110" t="s">
        <v>666</v>
      </c>
      <c r="JFY267" s="110" t="s">
        <v>671</v>
      </c>
      <c r="JFZ267" s="110" t="s">
        <v>666</v>
      </c>
      <c r="JGA267" s="110" t="s">
        <v>671</v>
      </c>
      <c r="JGB267" s="110" t="s">
        <v>666</v>
      </c>
      <c r="JGC267" s="110" t="s">
        <v>671</v>
      </c>
      <c r="JGD267" s="110" t="s">
        <v>666</v>
      </c>
      <c r="JGE267" s="110" t="s">
        <v>671</v>
      </c>
      <c r="JGF267" s="110" t="s">
        <v>666</v>
      </c>
      <c r="JGG267" s="110" t="s">
        <v>671</v>
      </c>
      <c r="JGH267" s="110" t="s">
        <v>666</v>
      </c>
      <c r="JGI267" s="110" t="s">
        <v>671</v>
      </c>
      <c r="JGJ267" s="110" t="s">
        <v>666</v>
      </c>
      <c r="JGK267" s="110" t="s">
        <v>671</v>
      </c>
      <c r="JGL267" s="110" t="s">
        <v>666</v>
      </c>
      <c r="JGM267" s="110" t="s">
        <v>671</v>
      </c>
      <c r="JGN267" s="110" t="s">
        <v>666</v>
      </c>
      <c r="JGO267" s="110" t="s">
        <v>671</v>
      </c>
      <c r="JGP267" s="110" t="s">
        <v>666</v>
      </c>
      <c r="JGQ267" s="110" t="s">
        <v>671</v>
      </c>
      <c r="JGR267" s="110" t="s">
        <v>666</v>
      </c>
      <c r="JGS267" s="110" t="s">
        <v>671</v>
      </c>
      <c r="JGT267" s="110" t="s">
        <v>666</v>
      </c>
      <c r="JGU267" s="110" t="s">
        <v>671</v>
      </c>
      <c r="JGV267" s="110" t="s">
        <v>666</v>
      </c>
      <c r="JGW267" s="110" t="s">
        <v>671</v>
      </c>
      <c r="JGX267" s="110" t="s">
        <v>666</v>
      </c>
      <c r="JGY267" s="110" t="s">
        <v>671</v>
      </c>
      <c r="JGZ267" s="110" t="s">
        <v>666</v>
      </c>
      <c r="JHA267" s="110" t="s">
        <v>671</v>
      </c>
      <c r="JHB267" s="110" t="s">
        <v>666</v>
      </c>
      <c r="JHC267" s="110" t="s">
        <v>671</v>
      </c>
      <c r="JHD267" s="110" t="s">
        <v>666</v>
      </c>
      <c r="JHE267" s="110" t="s">
        <v>671</v>
      </c>
      <c r="JHF267" s="110" t="s">
        <v>666</v>
      </c>
      <c r="JHG267" s="110" t="s">
        <v>671</v>
      </c>
      <c r="JHH267" s="110" t="s">
        <v>666</v>
      </c>
      <c r="JHI267" s="110" t="s">
        <v>671</v>
      </c>
      <c r="JHJ267" s="110" t="s">
        <v>666</v>
      </c>
      <c r="JHK267" s="110" t="s">
        <v>671</v>
      </c>
      <c r="JHL267" s="110" t="s">
        <v>666</v>
      </c>
      <c r="JHM267" s="110" t="s">
        <v>671</v>
      </c>
      <c r="JHN267" s="110" t="s">
        <v>666</v>
      </c>
      <c r="JHO267" s="110" t="s">
        <v>671</v>
      </c>
      <c r="JHP267" s="110" t="s">
        <v>666</v>
      </c>
      <c r="JHQ267" s="110" t="s">
        <v>671</v>
      </c>
      <c r="JHR267" s="110" t="s">
        <v>666</v>
      </c>
      <c r="JHS267" s="110" t="s">
        <v>671</v>
      </c>
      <c r="JHT267" s="110" t="s">
        <v>666</v>
      </c>
      <c r="JHU267" s="110" t="s">
        <v>671</v>
      </c>
      <c r="JHV267" s="110" t="s">
        <v>666</v>
      </c>
      <c r="JHW267" s="110" t="s">
        <v>671</v>
      </c>
      <c r="JHX267" s="110" t="s">
        <v>666</v>
      </c>
      <c r="JHY267" s="110" t="s">
        <v>671</v>
      </c>
      <c r="JHZ267" s="110" t="s">
        <v>666</v>
      </c>
      <c r="JIA267" s="110" t="s">
        <v>671</v>
      </c>
      <c r="JIB267" s="110" t="s">
        <v>666</v>
      </c>
      <c r="JIC267" s="110" t="s">
        <v>671</v>
      </c>
      <c r="JID267" s="110" t="s">
        <v>666</v>
      </c>
      <c r="JIE267" s="110" t="s">
        <v>671</v>
      </c>
      <c r="JIF267" s="110" t="s">
        <v>666</v>
      </c>
      <c r="JIG267" s="110" t="s">
        <v>671</v>
      </c>
      <c r="JIH267" s="110" t="s">
        <v>666</v>
      </c>
      <c r="JII267" s="110" t="s">
        <v>671</v>
      </c>
      <c r="JIJ267" s="110" t="s">
        <v>666</v>
      </c>
      <c r="JIK267" s="110" t="s">
        <v>671</v>
      </c>
      <c r="JIL267" s="110" t="s">
        <v>666</v>
      </c>
      <c r="JIM267" s="110" t="s">
        <v>671</v>
      </c>
      <c r="JIN267" s="110" t="s">
        <v>666</v>
      </c>
      <c r="JIO267" s="110" t="s">
        <v>671</v>
      </c>
      <c r="JIP267" s="110" t="s">
        <v>666</v>
      </c>
      <c r="JIQ267" s="110" t="s">
        <v>671</v>
      </c>
      <c r="JIR267" s="110" t="s">
        <v>666</v>
      </c>
      <c r="JIS267" s="110" t="s">
        <v>671</v>
      </c>
      <c r="JIT267" s="110" t="s">
        <v>666</v>
      </c>
      <c r="JIU267" s="110" t="s">
        <v>671</v>
      </c>
      <c r="JIV267" s="110" t="s">
        <v>666</v>
      </c>
      <c r="JIW267" s="110" t="s">
        <v>671</v>
      </c>
      <c r="JIX267" s="110" t="s">
        <v>666</v>
      </c>
      <c r="JIY267" s="110" t="s">
        <v>671</v>
      </c>
      <c r="JIZ267" s="110" t="s">
        <v>666</v>
      </c>
      <c r="JJA267" s="110" t="s">
        <v>671</v>
      </c>
      <c r="JJB267" s="110" t="s">
        <v>666</v>
      </c>
      <c r="JJC267" s="110" t="s">
        <v>671</v>
      </c>
      <c r="JJD267" s="110" t="s">
        <v>666</v>
      </c>
      <c r="JJE267" s="110" t="s">
        <v>671</v>
      </c>
      <c r="JJF267" s="110" t="s">
        <v>666</v>
      </c>
      <c r="JJG267" s="110" t="s">
        <v>671</v>
      </c>
      <c r="JJH267" s="110" t="s">
        <v>666</v>
      </c>
      <c r="JJI267" s="110" t="s">
        <v>671</v>
      </c>
      <c r="JJJ267" s="110" t="s">
        <v>666</v>
      </c>
      <c r="JJK267" s="110" t="s">
        <v>671</v>
      </c>
      <c r="JJL267" s="110" t="s">
        <v>666</v>
      </c>
      <c r="JJM267" s="110" t="s">
        <v>671</v>
      </c>
      <c r="JJN267" s="110" t="s">
        <v>666</v>
      </c>
      <c r="JJO267" s="110" t="s">
        <v>671</v>
      </c>
      <c r="JJP267" s="110" t="s">
        <v>666</v>
      </c>
      <c r="JJQ267" s="110" t="s">
        <v>671</v>
      </c>
      <c r="JJR267" s="110" t="s">
        <v>666</v>
      </c>
      <c r="JJS267" s="110" t="s">
        <v>671</v>
      </c>
      <c r="JJT267" s="110" t="s">
        <v>666</v>
      </c>
      <c r="JJU267" s="110" t="s">
        <v>671</v>
      </c>
      <c r="JJV267" s="110" t="s">
        <v>666</v>
      </c>
      <c r="JJW267" s="110" t="s">
        <v>671</v>
      </c>
      <c r="JJX267" s="110" t="s">
        <v>666</v>
      </c>
      <c r="JJY267" s="110" t="s">
        <v>671</v>
      </c>
      <c r="JJZ267" s="110" t="s">
        <v>666</v>
      </c>
      <c r="JKA267" s="110" t="s">
        <v>671</v>
      </c>
      <c r="JKB267" s="110" t="s">
        <v>666</v>
      </c>
      <c r="JKC267" s="110" t="s">
        <v>671</v>
      </c>
      <c r="JKD267" s="110" t="s">
        <v>666</v>
      </c>
      <c r="JKE267" s="110" t="s">
        <v>671</v>
      </c>
      <c r="JKF267" s="110" t="s">
        <v>666</v>
      </c>
      <c r="JKG267" s="110" t="s">
        <v>671</v>
      </c>
      <c r="JKH267" s="110" t="s">
        <v>666</v>
      </c>
      <c r="JKI267" s="110" t="s">
        <v>671</v>
      </c>
      <c r="JKJ267" s="110" t="s">
        <v>666</v>
      </c>
      <c r="JKK267" s="110" t="s">
        <v>671</v>
      </c>
      <c r="JKL267" s="110" t="s">
        <v>666</v>
      </c>
      <c r="JKM267" s="110" t="s">
        <v>671</v>
      </c>
      <c r="JKN267" s="110" t="s">
        <v>666</v>
      </c>
      <c r="JKO267" s="110" t="s">
        <v>671</v>
      </c>
      <c r="JKP267" s="110" t="s">
        <v>666</v>
      </c>
      <c r="JKQ267" s="110" t="s">
        <v>671</v>
      </c>
      <c r="JKR267" s="110" t="s">
        <v>666</v>
      </c>
      <c r="JKS267" s="110" t="s">
        <v>671</v>
      </c>
      <c r="JKT267" s="110" t="s">
        <v>666</v>
      </c>
      <c r="JKU267" s="110" t="s">
        <v>671</v>
      </c>
      <c r="JKV267" s="110" t="s">
        <v>666</v>
      </c>
      <c r="JKW267" s="110" t="s">
        <v>671</v>
      </c>
      <c r="JKX267" s="110" t="s">
        <v>666</v>
      </c>
      <c r="JKY267" s="110" t="s">
        <v>671</v>
      </c>
      <c r="JKZ267" s="110" t="s">
        <v>666</v>
      </c>
      <c r="JLA267" s="110" t="s">
        <v>671</v>
      </c>
      <c r="JLB267" s="110" t="s">
        <v>666</v>
      </c>
      <c r="JLC267" s="110" t="s">
        <v>671</v>
      </c>
      <c r="JLD267" s="110" t="s">
        <v>666</v>
      </c>
      <c r="JLE267" s="110" t="s">
        <v>671</v>
      </c>
      <c r="JLF267" s="110" t="s">
        <v>666</v>
      </c>
      <c r="JLG267" s="110" t="s">
        <v>671</v>
      </c>
      <c r="JLH267" s="110" t="s">
        <v>666</v>
      </c>
      <c r="JLI267" s="110" t="s">
        <v>671</v>
      </c>
      <c r="JLJ267" s="110" t="s">
        <v>666</v>
      </c>
      <c r="JLK267" s="110" t="s">
        <v>671</v>
      </c>
      <c r="JLL267" s="110" t="s">
        <v>666</v>
      </c>
      <c r="JLM267" s="110" t="s">
        <v>671</v>
      </c>
      <c r="JLN267" s="110" t="s">
        <v>666</v>
      </c>
      <c r="JLO267" s="110" t="s">
        <v>671</v>
      </c>
      <c r="JLP267" s="110" t="s">
        <v>666</v>
      </c>
      <c r="JLQ267" s="110" t="s">
        <v>671</v>
      </c>
      <c r="JLR267" s="110" t="s">
        <v>666</v>
      </c>
      <c r="JLS267" s="110" t="s">
        <v>671</v>
      </c>
      <c r="JLT267" s="110" t="s">
        <v>666</v>
      </c>
      <c r="JLU267" s="110" t="s">
        <v>671</v>
      </c>
      <c r="JLV267" s="110" t="s">
        <v>666</v>
      </c>
      <c r="JLW267" s="110" t="s">
        <v>671</v>
      </c>
      <c r="JLX267" s="110" t="s">
        <v>666</v>
      </c>
      <c r="JLY267" s="110" t="s">
        <v>671</v>
      </c>
      <c r="JLZ267" s="110" t="s">
        <v>666</v>
      </c>
      <c r="JMA267" s="110" t="s">
        <v>671</v>
      </c>
      <c r="JMB267" s="110" t="s">
        <v>666</v>
      </c>
      <c r="JMC267" s="110" t="s">
        <v>671</v>
      </c>
      <c r="JMD267" s="110" t="s">
        <v>666</v>
      </c>
      <c r="JME267" s="110" t="s">
        <v>671</v>
      </c>
      <c r="JMF267" s="110" t="s">
        <v>666</v>
      </c>
      <c r="JMG267" s="110" t="s">
        <v>671</v>
      </c>
      <c r="JMH267" s="110" t="s">
        <v>666</v>
      </c>
      <c r="JMI267" s="110" t="s">
        <v>671</v>
      </c>
      <c r="JMJ267" s="110" t="s">
        <v>666</v>
      </c>
      <c r="JMK267" s="110" t="s">
        <v>671</v>
      </c>
      <c r="JML267" s="110" t="s">
        <v>666</v>
      </c>
      <c r="JMM267" s="110" t="s">
        <v>671</v>
      </c>
      <c r="JMN267" s="110" t="s">
        <v>666</v>
      </c>
      <c r="JMO267" s="110" t="s">
        <v>671</v>
      </c>
      <c r="JMP267" s="110" t="s">
        <v>666</v>
      </c>
      <c r="JMQ267" s="110" t="s">
        <v>671</v>
      </c>
      <c r="JMR267" s="110" t="s">
        <v>666</v>
      </c>
      <c r="JMS267" s="110" t="s">
        <v>671</v>
      </c>
      <c r="JMT267" s="110" t="s">
        <v>666</v>
      </c>
      <c r="JMU267" s="110" t="s">
        <v>671</v>
      </c>
      <c r="JMV267" s="110" t="s">
        <v>666</v>
      </c>
      <c r="JMW267" s="110" t="s">
        <v>671</v>
      </c>
      <c r="JMX267" s="110" t="s">
        <v>666</v>
      </c>
      <c r="JMY267" s="110" t="s">
        <v>671</v>
      </c>
      <c r="JMZ267" s="110" t="s">
        <v>666</v>
      </c>
      <c r="JNA267" s="110" t="s">
        <v>671</v>
      </c>
      <c r="JNB267" s="110" t="s">
        <v>666</v>
      </c>
      <c r="JNC267" s="110" t="s">
        <v>671</v>
      </c>
      <c r="JND267" s="110" t="s">
        <v>666</v>
      </c>
      <c r="JNE267" s="110" t="s">
        <v>671</v>
      </c>
      <c r="JNF267" s="110" t="s">
        <v>666</v>
      </c>
      <c r="JNG267" s="110" t="s">
        <v>671</v>
      </c>
      <c r="JNH267" s="110" t="s">
        <v>666</v>
      </c>
      <c r="JNI267" s="110" t="s">
        <v>671</v>
      </c>
      <c r="JNJ267" s="110" t="s">
        <v>666</v>
      </c>
      <c r="JNK267" s="110" t="s">
        <v>671</v>
      </c>
      <c r="JNL267" s="110" t="s">
        <v>666</v>
      </c>
      <c r="JNM267" s="110" t="s">
        <v>671</v>
      </c>
      <c r="JNN267" s="110" t="s">
        <v>666</v>
      </c>
      <c r="JNO267" s="110" t="s">
        <v>671</v>
      </c>
      <c r="JNP267" s="110" t="s">
        <v>666</v>
      </c>
      <c r="JNQ267" s="110" t="s">
        <v>671</v>
      </c>
      <c r="JNR267" s="110" t="s">
        <v>666</v>
      </c>
      <c r="JNS267" s="110" t="s">
        <v>671</v>
      </c>
      <c r="JNT267" s="110" t="s">
        <v>666</v>
      </c>
      <c r="JNU267" s="110" t="s">
        <v>671</v>
      </c>
      <c r="JNV267" s="110" t="s">
        <v>666</v>
      </c>
      <c r="JNW267" s="110" t="s">
        <v>671</v>
      </c>
      <c r="JNX267" s="110" t="s">
        <v>666</v>
      </c>
      <c r="JNY267" s="110" t="s">
        <v>671</v>
      </c>
      <c r="JNZ267" s="110" t="s">
        <v>666</v>
      </c>
      <c r="JOA267" s="110" t="s">
        <v>671</v>
      </c>
      <c r="JOB267" s="110" t="s">
        <v>666</v>
      </c>
      <c r="JOC267" s="110" t="s">
        <v>671</v>
      </c>
      <c r="JOD267" s="110" t="s">
        <v>666</v>
      </c>
      <c r="JOE267" s="110" t="s">
        <v>671</v>
      </c>
      <c r="JOF267" s="110" t="s">
        <v>666</v>
      </c>
      <c r="JOG267" s="110" t="s">
        <v>671</v>
      </c>
      <c r="JOH267" s="110" t="s">
        <v>666</v>
      </c>
      <c r="JOI267" s="110" t="s">
        <v>671</v>
      </c>
      <c r="JOJ267" s="110" t="s">
        <v>666</v>
      </c>
      <c r="JOK267" s="110" t="s">
        <v>671</v>
      </c>
      <c r="JOL267" s="110" t="s">
        <v>666</v>
      </c>
      <c r="JOM267" s="110" t="s">
        <v>671</v>
      </c>
      <c r="JON267" s="110" t="s">
        <v>666</v>
      </c>
      <c r="JOO267" s="110" t="s">
        <v>671</v>
      </c>
      <c r="JOP267" s="110" t="s">
        <v>666</v>
      </c>
      <c r="JOQ267" s="110" t="s">
        <v>671</v>
      </c>
      <c r="JOR267" s="110" t="s">
        <v>666</v>
      </c>
      <c r="JOS267" s="110" t="s">
        <v>671</v>
      </c>
      <c r="JOT267" s="110" t="s">
        <v>666</v>
      </c>
      <c r="JOU267" s="110" t="s">
        <v>671</v>
      </c>
      <c r="JOV267" s="110" t="s">
        <v>666</v>
      </c>
      <c r="JOW267" s="110" t="s">
        <v>671</v>
      </c>
      <c r="JOX267" s="110" t="s">
        <v>666</v>
      </c>
      <c r="JOY267" s="110" t="s">
        <v>671</v>
      </c>
      <c r="JOZ267" s="110" t="s">
        <v>666</v>
      </c>
      <c r="JPA267" s="110" t="s">
        <v>671</v>
      </c>
      <c r="JPB267" s="110" t="s">
        <v>666</v>
      </c>
      <c r="JPC267" s="110" t="s">
        <v>671</v>
      </c>
      <c r="JPD267" s="110" t="s">
        <v>666</v>
      </c>
      <c r="JPE267" s="110" t="s">
        <v>671</v>
      </c>
      <c r="JPF267" s="110" t="s">
        <v>666</v>
      </c>
      <c r="JPG267" s="110" t="s">
        <v>671</v>
      </c>
      <c r="JPH267" s="110" t="s">
        <v>666</v>
      </c>
      <c r="JPI267" s="110" t="s">
        <v>671</v>
      </c>
      <c r="JPJ267" s="110" t="s">
        <v>666</v>
      </c>
      <c r="JPK267" s="110" t="s">
        <v>671</v>
      </c>
      <c r="JPL267" s="110" t="s">
        <v>666</v>
      </c>
      <c r="JPM267" s="110" t="s">
        <v>671</v>
      </c>
      <c r="JPN267" s="110" t="s">
        <v>666</v>
      </c>
      <c r="JPO267" s="110" t="s">
        <v>671</v>
      </c>
      <c r="JPP267" s="110" t="s">
        <v>666</v>
      </c>
      <c r="JPQ267" s="110" t="s">
        <v>671</v>
      </c>
      <c r="JPR267" s="110" t="s">
        <v>666</v>
      </c>
      <c r="JPS267" s="110" t="s">
        <v>671</v>
      </c>
      <c r="JPT267" s="110" t="s">
        <v>666</v>
      </c>
      <c r="JPU267" s="110" t="s">
        <v>671</v>
      </c>
      <c r="JPV267" s="110" t="s">
        <v>666</v>
      </c>
      <c r="JPW267" s="110" t="s">
        <v>671</v>
      </c>
      <c r="JPX267" s="110" t="s">
        <v>666</v>
      </c>
      <c r="JPY267" s="110" t="s">
        <v>671</v>
      </c>
      <c r="JPZ267" s="110" t="s">
        <v>666</v>
      </c>
      <c r="JQA267" s="110" t="s">
        <v>671</v>
      </c>
      <c r="JQB267" s="110" t="s">
        <v>666</v>
      </c>
      <c r="JQC267" s="110" t="s">
        <v>671</v>
      </c>
      <c r="JQD267" s="110" t="s">
        <v>666</v>
      </c>
      <c r="JQE267" s="110" t="s">
        <v>671</v>
      </c>
      <c r="JQF267" s="110" t="s">
        <v>666</v>
      </c>
      <c r="JQG267" s="110" t="s">
        <v>671</v>
      </c>
      <c r="JQH267" s="110" t="s">
        <v>666</v>
      </c>
      <c r="JQI267" s="110" t="s">
        <v>671</v>
      </c>
      <c r="JQJ267" s="110" t="s">
        <v>666</v>
      </c>
      <c r="JQK267" s="110" t="s">
        <v>671</v>
      </c>
      <c r="JQL267" s="110" t="s">
        <v>666</v>
      </c>
      <c r="JQM267" s="110" t="s">
        <v>671</v>
      </c>
      <c r="JQN267" s="110" t="s">
        <v>666</v>
      </c>
      <c r="JQO267" s="110" t="s">
        <v>671</v>
      </c>
      <c r="JQP267" s="110" t="s">
        <v>666</v>
      </c>
      <c r="JQQ267" s="110" t="s">
        <v>671</v>
      </c>
      <c r="JQR267" s="110" t="s">
        <v>666</v>
      </c>
      <c r="JQS267" s="110" t="s">
        <v>671</v>
      </c>
      <c r="JQT267" s="110" t="s">
        <v>666</v>
      </c>
      <c r="JQU267" s="110" t="s">
        <v>671</v>
      </c>
      <c r="JQV267" s="110" t="s">
        <v>666</v>
      </c>
      <c r="JQW267" s="110" t="s">
        <v>671</v>
      </c>
      <c r="JQX267" s="110" t="s">
        <v>666</v>
      </c>
      <c r="JQY267" s="110" t="s">
        <v>671</v>
      </c>
      <c r="JQZ267" s="110" t="s">
        <v>666</v>
      </c>
      <c r="JRA267" s="110" t="s">
        <v>671</v>
      </c>
      <c r="JRB267" s="110" t="s">
        <v>666</v>
      </c>
      <c r="JRC267" s="110" t="s">
        <v>671</v>
      </c>
      <c r="JRD267" s="110" t="s">
        <v>666</v>
      </c>
      <c r="JRE267" s="110" t="s">
        <v>671</v>
      </c>
      <c r="JRF267" s="110" t="s">
        <v>666</v>
      </c>
      <c r="JRG267" s="110" t="s">
        <v>671</v>
      </c>
      <c r="JRH267" s="110" t="s">
        <v>666</v>
      </c>
      <c r="JRI267" s="110" t="s">
        <v>671</v>
      </c>
      <c r="JRJ267" s="110" t="s">
        <v>666</v>
      </c>
      <c r="JRK267" s="110" t="s">
        <v>671</v>
      </c>
      <c r="JRL267" s="110" t="s">
        <v>666</v>
      </c>
      <c r="JRM267" s="110" t="s">
        <v>671</v>
      </c>
      <c r="JRN267" s="110" t="s">
        <v>666</v>
      </c>
      <c r="JRO267" s="110" t="s">
        <v>671</v>
      </c>
      <c r="JRP267" s="110" t="s">
        <v>666</v>
      </c>
      <c r="JRQ267" s="110" t="s">
        <v>671</v>
      </c>
      <c r="JRR267" s="110" t="s">
        <v>666</v>
      </c>
      <c r="JRS267" s="110" t="s">
        <v>671</v>
      </c>
      <c r="JRT267" s="110" t="s">
        <v>666</v>
      </c>
      <c r="JRU267" s="110" t="s">
        <v>671</v>
      </c>
      <c r="JRV267" s="110" t="s">
        <v>666</v>
      </c>
      <c r="JRW267" s="110" t="s">
        <v>671</v>
      </c>
      <c r="JRX267" s="110" t="s">
        <v>666</v>
      </c>
      <c r="JRY267" s="110" t="s">
        <v>671</v>
      </c>
      <c r="JRZ267" s="110" t="s">
        <v>666</v>
      </c>
      <c r="JSA267" s="110" t="s">
        <v>671</v>
      </c>
      <c r="JSB267" s="110" t="s">
        <v>666</v>
      </c>
      <c r="JSC267" s="110" t="s">
        <v>671</v>
      </c>
      <c r="JSD267" s="110" t="s">
        <v>666</v>
      </c>
      <c r="JSE267" s="110" t="s">
        <v>671</v>
      </c>
      <c r="JSF267" s="110" t="s">
        <v>666</v>
      </c>
      <c r="JSG267" s="110" t="s">
        <v>671</v>
      </c>
      <c r="JSH267" s="110" t="s">
        <v>666</v>
      </c>
      <c r="JSI267" s="110" t="s">
        <v>671</v>
      </c>
      <c r="JSJ267" s="110" t="s">
        <v>666</v>
      </c>
      <c r="JSK267" s="110" t="s">
        <v>671</v>
      </c>
      <c r="JSL267" s="110" t="s">
        <v>666</v>
      </c>
      <c r="JSM267" s="110" t="s">
        <v>671</v>
      </c>
      <c r="JSN267" s="110" t="s">
        <v>666</v>
      </c>
      <c r="JSO267" s="110" t="s">
        <v>671</v>
      </c>
      <c r="JSP267" s="110" t="s">
        <v>666</v>
      </c>
      <c r="JSQ267" s="110" t="s">
        <v>671</v>
      </c>
      <c r="JSR267" s="110" t="s">
        <v>666</v>
      </c>
      <c r="JSS267" s="110" t="s">
        <v>671</v>
      </c>
      <c r="JST267" s="110" t="s">
        <v>666</v>
      </c>
      <c r="JSU267" s="110" t="s">
        <v>671</v>
      </c>
      <c r="JSV267" s="110" t="s">
        <v>666</v>
      </c>
      <c r="JSW267" s="110" t="s">
        <v>671</v>
      </c>
      <c r="JSX267" s="110" t="s">
        <v>666</v>
      </c>
      <c r="JSY267" s="110" t="s">
        <v>671</v>
      </c>
      <c r="JSZ267" s="110" t="s">
        <v>666</v>
      </c>
      <c r="JTA267" s="110" t="s">
        <v>671</v>
      </c>
      <c r="JTB267" s="110" t="s">
        <v>666</v>
      </c>
      <c r="JTC267" s="110" t="s">
        <v>671</v>
      </c>
      <c r="JTD267" s="110" t="s">
        <v>666</v>
      </c>
      <c r="JTE267" s="110" t="s">
        <v>671</v>
      </c>
      <c r="JTF267" s="110" t="s">
        <v>666</v>
      </c>
      <c r="JTG267" s="110" t="s">
        <v>671</v>
      </c>
      <c r="JTH267" s="110" t="s">
        <v>666</v>
      </c>
      <c r="JTI267" s="110" t="s">
        <v>671</v>
      </c>
      <c r="JTJ267" s="110" t="s">
        <v>666</v>
      </c>
      <c r="JTK267" s="110" t="s">
        <v>671</v>
      </c>
      <c r="JTL267" s="110" t="s">
        <v>666</v>
      </c>
      <c r="JTM267" s="110" t="s">
        <v>671</v>
      </c>
      <c r="JTN267" s="110" t="s">
        <v>666</v>
      </c>
      <c r="JTO267" s="110" t="s">
        <v>671</v>
      </c>
      <c r="JTP267" s="110" t="s">
        <v>666</v>
      </c>
      <c r="JTQ267" s="110" t="s">
        <v>671</v>
      </c>
      <c r="JTR267" s="110" t="s">
        <v>666</v>
      </c>
      <c r="JTS267" s="110" t="s">
        <v>671</v>
      </c>
      <c r="JTT267" s="110" t="s">
        <v>666</v>
      </c>
      <c r="JTU267" s="110" t="s">
        <v>671</v>
      </c>
      <c r="JTV267" s="110" t="s">
        <v>666</v>
      </c>
      <c r="JTW267" s="110" t="s">
        <v>671</v>
      </c>
      <c r="JTX267" s="110" t="s">
        <v>666</v>
      </c>
      <c r="JTY267" s="110" t="s">
        <v>671</v>
      </c>
      <c r="JTZ267" s="110" t="s">
        <v>666</v>
      </c>
      <c r="JUA267" s="110" t="s">
        <v>671</v>
      </c>
      <c r="JUB267" s="110" t="s">
        <v>666</v>
      </c>
      <c r="JUC267" s="110" t="s">
        <v>671</v>
      </c>
      <c r="JUD267" s="110" t="s">
        <v>666</v>
      </c>
      <c r="JUE267" s="110" t="s">
        <v>671</v>
      </c>
      <c r="JUF267" s="110" t="s">
        <v>666</v>
      </c>
      <c r="JUG267" s="110" t="s">
        <v>671</v>
      </c>
      <c r="JUH267" s="110" t="s">
        <v>666</v>
      </c>
      <c r="JUI267" s="110" t="s">
        <v>671</v>
      </c>
      <c r="JUJ267" s="110" t="s">
        <v>666</v>
      </c>
      <c r="JUK267" s="110" t="s">
        <v>671</v>
      </c>
      <c r="JUL267" s="110" t="s">
        <v>666</v>
      </c>
      <c r="JUM267" s="110" t="s">
        <v>671</v>
      </c>
      <c r="JUN267" s="110" t="s">
        <v>666</v>
      </c>
      <c r="JUO267" s="110" t="s">
        <v>671</v>
      </c>
      <c r="JUP267" s="110" t="s">
        <v>666</v>
      </c>
      <c r="JUQ267" s="110" t="s">
        <v>671</v>
      </c>
      <c r="JUR267" s="110" t="s">
        <v>666</v>
      </c>
      <c r="JUS267" s="110" t="s">
        <v>671</v>
      </c>
      <c r="JUT267" s="110" t="s">
        <v>666</v>
      </c>
      <c r="JUU267" s="110" t="s">
        <v>671</v>
      </c>
      <c r="JUV267" s="110" t="s">
        <v>666</v>
      </c>
      <c r="JUW267" s="110" t="s">
        <v>671</v>
      </c>
      <c r="JUX267" s="110" t="s">
        <v>666</v>
      </c>
      <c r="JUY267" s="110" t="s">
        <v>671</v>
      </c>
      <c r="JUZ267" s="110" t="s">
        <v>666</v>
      </c>
      <c r="JVA267" s="110" t="s">
        <v>671</v>
      </c>
      <c r="JVB267" s="110" t="s">
        <v>666</v>
      </c>
      <c r="JVC267" s="110" t="s">
        <v>671</v>
      </c>
      <c r="JVD267" s="110" t="s">
        <v>666</v>
      </c>
      <c r="JVE267" s="110" t="s">
        <v>671</v>
      </c>
      <c r="JVF267" s="110" t="s">
        <v>666</v>
      </c>
      <c r="JVG267" s="110" t="s">
        <v>671</v>
      </c>
      <c r="JVH267" s="110" t="s">
        <v>666</v>
      </c>
      <c r="JVI267" s="110" t="s">
        <v>671</v>
      </c>
      <c r="JVJ267" s="110" t="s">
        <v>666</v>
      </c>
      <c r="JVK267" s="110" t="s">
        <v>671</v>
      </c>
      <c r="JVL267" s="110" t="s">
        <v>666</v>
      </c>
      <c r="JVM267" s="110" t="s">
        <v>671</v>
      </c>
      <c r="JVN267" s="110" t="s">
        <v>666</v>
      </c>
      <c r="JVO267" s="110" t="s">
        <v>671</v>
      </c>
      <c r="JVP267" s="110" t="s">
        <v>666</v>
      </c>
      <c r="JVQ267" s="110" t="s">
        <v>671</v>
      </c>
      <c r="JVR267" s="110" t="s">
        <v>666</v>
      </c>
      <c r="JVS267" s="110" t="s">
        <v>671</v>
      </c>
      <c r="JVT267" s="110" t="s">
        <v>666</v>
      </c>
      <c r="JVU267" s="110" t="s">
        <v>671</v>
      </c>
      <c r="JVV267" s="110" t="s">
        <v>666</v>
      </c>
      <c r="JVW267" s="110" t="s">
        <v>671</v>
      </c>
      <c r="JVX267" s="110" t="s">
        <v>666</v>
      </c>
      <c r="JVY267" s="110" t="s">
        <v>671</v>
      </c>
      <c r="JVZ267" s="110" t="s">
        <v>666</v>
      </c>
      <c r="JWA267" s="110" t="s">
        <v>671</v>
      </c>
      <c r="JWB267" s="110" t="s">
        <v>666</v>
      </c>
      <c r="JWC267" s="110" t="s">
        <v>671</v>
      </c>
      <c r="JWD267" s="110" t="s">
        <v>666</v>
      </c>
      <c r="JWE267" s="110" t="s">
        <v>671</v>
      </c>
      <c r="JWF267" s="110" t="s">
        <v>666</v>
      </c>
      <c r="JWG267" s="110" t="s">
        <v>671</v>
      </c>
      <c r="JWH267" s="110" t="s">
        <v>666</v>
      </c>
      <c r="JWI267" s="110" t="s">
        <v>671</v>
      </c>
      <c r="JWJ267" s="110" t="s">
        <v>666</v>
      </c>
      <c r="JWK267" s="110" t="s">
        <v>671</v>
      </c>
      <c r="JWL267" s="110" t="s">
        <v>666</v>
      </c>
      <c r="JWM267" s="110" t="s">
        <v>671</v>
      </c>
      <c r="JWN267" s="110" t="s">
        <v>666</v>
      </c>
      <c r="JWO267" s="110" t="s">
        <v>671</v>
      </c>
      <c r="JWP267" s="110" t="s">
        <v>666</v>
      </c>
      <c r="JWQ267" s="110" t="s">
        <v>671</v>
      </c>
      <c r="JWR267" s="110" t="s">
        <v>666</v>
      </c>
      <c r="JWS267" s="110" t="s">
        <v>671</v>
      </c>
      <c r="JWT267" s="110" t="s">
        <v>666</v>
      </c>
      <c r="JWU267" s="110" t="s">
        <v>671</v>
      </c>
      <c r="JWV267" s="110" t="s">
        <v>666</v>
      </c>
      <c r="JWW267" s="110" t="s">
        <v>671</v>
      </c>
      <c r="JWX267" s="110" t="s">
        <v>666</v>
      </c>
      <c r="JWY267" s="110" t="s">
        <v>671</v>
      </c>
      <c r="JWZ267" s="110" t="s">
        <v>666</v>
      </c>
      <c r="JXA267" s="110" t="s">
        <v>671</v>
      </c>
      <c r="JXB267" s="110" t="s">
        <v>666</v>
      </c>
      <c r="JXC267" s="110" t="s">
        <v>671</v>
      </c>
      <c r="JXD267" s="110" t="s">
        <v>666</v>
      </c>
      <c r="JXE267" s="110" t="s">
        <v>671</v>
      </c>
      <c r="JXF267" s="110" t="s">
        <v>666</v>
      </c>
      <c r="JXG267" s="110" t="s">
        <v>671</v>
      </c>
      <c r="JXH267" s="110" t="s">
        <v>666</v>
      </c>
      <c r="JXI267" s="110" t="s">
        <v>671</v>
      </c>
      <c r="JXJ267" s="110" t="s">
        <v>666</v>
      </c>
      <c r="JXK267" s="110" t="s">
        <v>671</v>
      </c>
      <c r="JXL267" s="110" t="s">
        <v>666</v>
      </c>
      <c r="JXM267" s="110" t="s">
        <v>671</v>
      </c>
      <c r="JXN267" s="110" t="s">
        <v>666</v>
      </c>
      <c r="JXO267" s="110" t="s">
        <v>671</v>
      </c>
      <c r="JXP267" s="110" t="s">
        <v>666</v>
      </c>
      <c r="JXQ267" s="110" t="s">
        <v>671</v>
      </c>
      <c r="JXR267" s="110" t="s">
        <v>666</v>
      </c>
      <c r="JXS267" s="110" t="s">
        <v>671</v>
      </c>
      <c r="JXT267" s="110" t="s">
        <v>666</v>
      </c>
      <c r="JXU267" s="110" t="s">
        <v>671</v>
      </c>
      <c r="JXV267" s="110" t="s">
        <v>666</v>
      </c>
      <c r="JXW267" s="110" t="s">
        <v>671</v>
      </c>
      <c r="JXX267" s="110" t="s">
        <v>666</v>
      </c>
      <c r="JXY267" s="110" t="s">
        <v>671</v>
      </c>
      <c r="JXZ267" s="110" t="s">
        <v>666</v>
      </c>
      <c r="JYA267" s="110" t="s">
        <v>671</v>
      </c>
      <c r="JYB267" s="110" t="s">
        <v>666</v>
      </c>
      <c r="JYC267" s="110" t="s">
        <v>671</v>
      </c>
      <c r="JYD267" s="110" t="s">
        <v>666</v>
      </c>
      <c r="JYE267" s="110" t="s">
        <v>671</v>
      </c>
      <c r="JYF267" s="110" t="s">
        <v>666</v>
      </c>
      <c r="JYG267" s="110" t="s">
        <v>671</v>
      </c>
      <c r="JYH267" s="110" t="s">
        <v>666</v>
      </c>
      <c r="JYI267" s="110" t="s">
        <v>671</v>
      </c>
      <c r="JYJ267" s="110" t="s">
        <v>666</v>
      </c>
      <c r="JYK267" s="110" t="s">
        <v>671</v>
      </c>
      <c r="JYL267" s="110" t="s">
        <v>666</v>
      </c>
      <c r="JYM267" s="110" t="s">
        <v>671</v>
      </c>
      <c r="JYN267" s="110" t="s">
        <v>666</v>
      </c>
      <c r="JYO267" s="110" t="s">
        <v>671</v>
      </c>
      <c r="JYP267" s="110" t="s">
        <v>666</v>
      </c>
      <c r="JYQ267" s="110" t="s">
        <v>671</v>
      </c>
      <c r="JYR267" s="110" t="s">
        <v>666</v>
      </c>
      <c r="JYS267" s="110" t="s">
        <v>671</v>
      </c>
      <c r="JYT267" s="110" t="s">
        <v>666</v>
      </c>
      <c r="JYU267" s="110" t="s">
        <v>671</v>
      </c>
      <c r="JYV267" s="110" t="s">
        <v>666</v>
      </c>
      <c r="JYW267" s="110" t="s">
        <v>671</v>
      </c>
      <c r="JYX267" s="110" t="s">
        <v>666</v>
      </c>
      <c r="JYY267" s="110" t="s">
        <v>671</v>
      </c>
      <c r="JYZ267" s="110" t="s">
        <v>666</v>
      </c>
      <c r="JZA267" s="110" t="s">
        <v>671</v>
      </c>
      <c r="JZB267" s="110" t="s">
        <v>666</v>
      </c>
      <c r="JZC267" s="110" t="s">
        <v>671</v>
      </c>
      <c r="JZD267" s="110" t="s">
        <v>666</v>
      </c>
      <c r="JZE267" s="110" t="s">
        <v>671</v>
      </c>
      <c r="JZF267" s="110" t="s">
        <v>666</v>
      </c>
      <c r="JZG267" s="110" t="s">
        <v>671</v>
      </c>
      <c r="JZH267" s="110" t="s">
        <v>666</v>
      </c>
      <c r="JZI267" s="110" t="s">
        <v>671</v>
      </c>
      <c r="JZJ267" s="110" t="s">
        <v>666</v>
      </c>
      <c r="JZK267" s="110" t="s">
        <v>671</v>
      </c>
      <c r="JZL267" s="110" t="s">
        <v>666</v>
      </c>
      <c r="JZM267" s="110" t="s">
        <v>671</v>
      </c>
      <c r="JZN267" s="110" t="s">
        <v>666</v>
      </c>
      <c r="JZO267" s="110" t="s">
        <v>671</v>
      </c>
      <c r="JZP267" s="110" t="s">
        <v>666</v>
      </c>
      <c r="JZQ267" s="110" t="s">
        <v>671</v>
      </c>
      <c r="JZR267" s="110" t="s">
        <v>666</v>
      </c>
      <c r="JZS267" s="110" t="s">
        <v>671</v>
      </c>
      <c r="JZT267" s="110" t="s">
        <v>666</v>
      </c>
      <c r="JZU267" s="110" t="s">
        <v>671</v>
      </c>
      <c r="JZV267" s="110" t="s">
        <v>666</v>
      </c>
      <c r="JZW267" s="110" t="s">
        <v>671</v>
      </c>
      <c r="JZX267" s="110" t="s">
        <v>666</v>
      </c>
      <c r="JZY267" s="110" t="s">
        <v>671</v>
      </c>
      <c r="JZZ267" s="110" t="s">
        <v>666</v>
      </c>
      <c r="KAA267" s="110" t="s">
        <v>671</v>
      </c>
      <c r="KAB267" s="110" t="s">
        <v>666</v>
      </c>
      <c r="KAC267" s="110" t="s">
        <v>671</v>
      </c>
      <c r="KAD267" s="110" t="s">
        <v>666</v>
      </c>
      <c r="KAE267" s="110" t="s">
        <v>671</v>
      </c>
      <c r="KAF267" s="110" t="s">
        <v>666</v>
      </c>
      <c r="KAG267" s="110" t="s">
        <v>671</v>
      </c>
      <c r="KAH267" s="110" t="s">
        <v>666</v>
      </c>
      <c r="KAI267" s="110" t="s">
        <v>671</v>
      </c>
      <c r="KAJ267" s="110" t="s">
        <v>666</v>
      </c>
      <c r="KAK267" s="110" t="s">
        <v>671</v>
      </c>
      <c r="KAL267" s="110" t="s">
        <v>666</v>
      </c>
      <c r="KAM267" s="110" t="s">
        <v>671</v>
      </c>
      <c r="KAN267" s="110" t="s">
        <v>666</v>
      </c>
      <c r="KAO267" s="110" t="s">
        <v>671</v>
      </c>
      <c r="KAP267" s="110" t="s">
        <v>666</v>
      </c>
      <c r="KAQ267" s="110" t="s">
        <v>671</v>
      </c>
      <c r="KAR267" s="110" t="s">
        <v>666</v>
      </c>
      <c r="KAS267" s="110" t="s">
        <v>671</v>
      </c>
      <c r="KAT267" s="110" t="s">
        <v>666</v>
      </c>
      <c r="KAU267" s="110" t="s">
        <v>671</v>
      </c>
      <c r="KAV267" s="110" t="s">
        <v>666</v>
      </c>
      <c r="KAW267" s="110" t="s">
        <v>671</v>
      </c>
      <c r="KAX267" s="110" t="s">
        <v>666</v>
      </c>
      <c r="KAY267" s="110" t="s">
        <v>671</v>
      </c>
      <c r="KAZ267" s="110" t="s">
        <v>666</v>
      </c>
      <c r="KBA267" s="110" t="s">
        <v>671</v>
      </c>
      <c r="KBB267" s="110" t="s">
        <v>666</v>
      </c>
      <c r="KBC267" s="110" t="s">
        <v>671</v>
      </c>
      <c r="KBD267" s="110" t="s">
        <v>666</v>
      </c>
      <c r="KBE267" s="110" t="s">
        <v>671</v>
      </c>
      <c r="KBF267" s="110" t="s">
        <v>666</v>
      </c>
      <c r="KBG267" s="110" t="s">
        <v>671</v>
      </c>
      <c r="KBH267" s="110" t="s">
        <v>666</v>
      </c>
      <c r="KBI267" s="110" t="s">
        <v>671</v>
      </c>
      <c r="KBJ267" s="110" t="s">
        <v>666</v>
      </c>
      <c r="KBK267" s="110" t="s">
        <v>671</v>
      </c>
      <c r="KBL267" s="110" t="s">
        <v>666</v>
      </c>
      <c r="KBM267" s="110" t="s">
        <v>671</v>
      </c>
      <c r="KBN267" s="110" t="s">
        <v>666</v>
      </c>
      <c r="KBO267" s="110" t="s">
        <v>671</v>
      </c>
      <c r="KBP267" s="110" t="s">
        <v>666</v>
      </c>
      <c r="KBQ267" s="110" t="s">
        <v>671</v>
      </c>
      <c r="KBR267" s="110" t="s">
        <v>666</v>
      </c>
      <c r="KBS267" s="110" t="s">
        <v>671</v>
      </c>
      <c r="KBT267" s="110" t="s">
        <v>666</v>
      </c>
      <c r="KBU267" s="110" t="s">
        <v>671</v>
      </c>
      <c r="KBV267" s="110" t="s">
        <v>666</v>
      </c>
      <c r="KBW267" s="110" t="s">
        <v>671</v>
      </c>
      <c r="KBX267" s="110" t="s">
        <v>666</v>
      </c>
      <c r="KBY267" s="110" t="s">
        <v>671</v>
      </c>
      <c r="KBZ267" s="110" t="s">
        <v>666</v>
      </c>
      <c r="KCA267" s="110" t="s">
        <v>671</v>
      </c>
      <c r="KCB267" s="110" t="s">
        <v>666</v>
      </c>
      <c r="KCC267" s="110" t="s">
        <v>671</v>
      </c>
      <c r="KCD267" s="110" t="s">
        <v>666</v>
      </c>
      <c r="KCE267" s="110" t="s">
        <v>671</v>
      </c>
      <c r="KCF267" s="110" t="s">
        <v>666</v>
      </c>
      <c r="KCG267" s="110" t="s">
        <v>671</v>
      </c>
      <c r="KCH267" s="110" t="s">
        <v>666</v>
      </c>
      <c r="KCI267" s="110" t="s">
        <v>671</v>
      </c>
      <c r="KCJ267" s="110" t="s">
        <v>666</v>
      </c>
      <c r="KCK267" s="110" t="s">
        <v>671</v>
      </c>
      <c r="KCL267" s="110" t="s">
        <v>666</v>
      </c>
      <c r="KCM267" s="110" t="s">
        <v>671</v>
      </c>
      <c r="KCN267" s="110" t="s">
        <v>666</v>
      </c>
      <c r="KCO267" s="110" t="s">
        <v>671</v>
      </c>
      <c r="KCP267" s="110" t="s">
        <v>666</v>
      </c>
      <c r="KCQ267" s="110" t="s">
        <v>671</v>
      </c>
      <c r="KCR267" s="110" t="s">
        <v>666</v>
      </c>
      <c r="KCS267" s="110" t="s">
        <v>671</v>
      </c>
      <c r="KCT267" s="110" t="s">
        <v>666</v>
      </c>
      <c r="KCU267" s="110" t="s">
        <v>671</v>
      </c>
      <c r="KCV267" s="110" t="s">
        <v>666</v>
      </c>
      <c r="KCW267" s="110" t="s">
        <v>671</v>
      </c>
      <c r="KCX267" s="110" t="s">
        <v>666</v>
      </c>
      <c r="KCY267" s="110" t="s">
        <v>671</v>
      </c>
      <c r="KCZ267" s="110" t="s">
        <v>666</v>
      </c>
      <c r="KDA267" s="110" t="s">
        <v>671</v>
      </c>
      <c r="KDB267" s="110" t="s">
        <v>666</v>
      </c>
      <c r="KDC267" s="110" t="s">
        <v>671</v>
      </c>
      <c r="KDD267" s="110" t="s">
        <v>666</v>
      </c>
      <c r="KDE267" s="110" t="s">
        <v>671</v>
      </c>
      <c r="KDF267" s="110" t="s">
        <v>666</v>
      </c>
      <c r="KDG267" s="110" t="s">
        <v>671</v>
      </c>
      <c r="KDH267" s="110" t="s">
        <v>666</v>
      </c>
      <c r="KDI267" s="110" t="s">
        <v>671</v>
      </c>
      <c r="KDJ267" s="110" t="s">
        <v>666</v>
      </c>
      <c r="KDK267" s="110" t="s">
        <v>671</v>
      </c>
      <c r="KDL267" s="110" t="s">
        <v>666</v>
      </c>
      <c r="KDM267" s="110" t="s">
        <v>671</v>
      </c>
      <c r="KDN267" s="110" t="s">
        <v>666</v>
      </c>
      <c r="KDO267" s="110" t="s">
        <v>671</v>
      </c>
      <c r="KDP267" s="110" t="s">
        <v>666</v>
      </c>
      <c r="KDQ267" s="110" t="s">
        <v>671</v>
      </c>
      <c r="KDR267" s="110" t="s">
        <v>666</v>
      </c>
      <c r="KDS267" s="110" t="s">
        <v>671</v>
      </c>
      <c r="KDT267" s="110" t="s">
        <v>666</v>
      </c>
      <c r="KDU267" s="110" t="s">
        <v>671</v>
      </c>
      <c r="KDV267" s="110" t="s">
        <v>666</v>
      </c>
      <c r="KDW267" s="110" t="s">
        <v>671</v>
      </c>
      <c r="KDX267" s="110" t="s">
        <v>666</v>
      </c>
      <c r="KDY267" s="110" t="s">
        <v>671</v>
      </c>
      <c r="KDZ267" s="110" t="s">
        <v>666</v>
      </c>
      <c r="KEA267" s="110" t="s">
        <v>671</v>
      </c>
      <c r="KEB267" s="110" t="s">
        <v>666</v>
      </c>
      <c r="KEC267" s="110" t="s">
        <v>671</v>
      </c>
      <c r="KED267" s="110" t="s">
        <v>666</v>
      </c>
      <c r="KEE267" s="110" t="s">
        <v>671</v>
      </c>
      <c r="KEF267" s="110" t="s">
        <v>666</v>
      </c>
      <c r="KEG267" s="110" t="s">
        <v>671</v>
      </c>
      <c r="KEH267" s="110" t="s">
        <v>666</v>
      </c>
      <c r="KEI267" s="110" t="s">
        <v>671</v>
      </c>
      <c r="KEJ267" s="110" t="s">
        <v>666</v>
      </c>
      <c r="KEK267" s="110" t="s">
        <v>671</v>
      </c>
      <c r="KEL267" s="110" t="s">
        <v>666</v>
      </c>
      <c r="KEM267" s="110" t="s">
        <v>671</v>
      </c>
      <c r="KEN267" s="110" t="s">
        <v>666</v>
      </c>
      <c r="KEO267" s="110" t="s">
        <v>671</v>
      </c>
      <c r="KEP267" s="110" t="s">
        <v>666</v>
      </c>
      <c r="KEQ267" s="110" t="s">
        <v>671</v>
      </c>
      <c r="KER267" s="110" t="s">
        <v>666</v>
      </c>
      <c r="KES267" s="110" t="s">
        <v>671</v>
      </c>
      <c r="KET267" s="110" t="s">
        <v>666</v>
      </c>
      <c r="KEU267" s="110" t="s">
        <v>671</v>
      </c>
      <c r="KEV267" s="110" t="s">
        <v>666</v>
      </c>
      <c r="KEW267" s="110" t="s">
        <v>671</v>
      </c>
      <c r="KEX267" s="110" t="s">
        <v>666</v>
      </c>
      <c r="KEY267" s="110" t="s">
        <v>671</v>
      </c>
      <c r="KEZ267" s="110" t="s">
        <v>666</v>
      </c>
      <c r="KFA267" s="110" t="s">
        <v>671</v>
      </c>
      <c r="KFB267" s="110" t="s">
        <v>666</v>
      </c>
      <c r="KFC267" s="110" t="s">
        <v>671</v>
      </c>
      <c r="KFD267" s="110" t="s">
        <v>666</v>
      </c>
      <c r="KFE267" s="110" t="s">
        <v>671</v>
      </c>
      <c r="KFF267" s="110" t="s">
        <v>666</v>
      </c>
      <c r="KFG267" s="110" t="s">
        <v>671</v>
      </c>
      <c r="KFH267" s="110" t="s">
        <v>666</v>
      </c>
      <c r="KFI267" s="110" t="s">
        <v>671</v>
      </c>
      <c r="KFJ267" s="110" t="s">
        <v>666</v>
      </c>
      <c r="KFK267" s="110" t="s">
        <v>671</v>
      </c>
      <c r="KFL267" s="110" t="s">
        <v>666</v>
      </c>
      <c r="KFM267" s="110" t="s">
        <v>671</v>
      </c>
      <c r="KFN267" s="110" t="s">
        <v>666</v>
      </c>
      <c r="KFO267" s="110" t="s">
        <v>671</v>
      </c>
      <c r="KFP267" s="110" t="s">
        <v>666</v>
      </c>
      <c r="KFQ267" s="110" t="s">
        <v>671</v>
      </c>
      <c r="KFR267" s="110" t="s">
        <v>666</v>
      </c>
      <c r="KFS267" s="110" t="s">
        <v>671</v>
      </c>
      <c r="KFT267" s="110" t="s">
        <v>666</v>
      </c>
      <c r="KFU267" s="110" t="s">
        <v>671</v>
      </c>
      <c r="KFV267" s="110" t="s">
        <v>666</v>
      </c>
      <c r="KFW267" s="110" t="s">
        <v>671</v>
      </c>
      <c r="KFX267" s="110" t="s">
        <v>666</v>
      </c>
      <c r="KFY267" s="110" t="s">
        <v>671</v>
      </c>
      <c r="KFZ267" s="110" t="s">
        <v>666</v>
      </c>
      <c r="KGA267" s="110" t="s">
        <v>671</v>
      </c>
      <c r="KGB267" s="110" t="s">
        <v>666</v>
      </c>
      <c r="KGC267" s="110" t="s">
        <v>671</v>
      </c>
      <c r="KGD267" s="110" t="s">
        <v>666</v>
      </c>
      <c r="KGE267" s="110" t="s">
        <v>671</v>
      </c>
      <c r="KGF267" s="110" t="s">
        <v>666</v>
      </c>
      <c r="KGG267" s="110" t="s">
        <v>671</v>
      </c>
      <c r="KGH267" s="110" t="s">
        <v>666</v>
      </c>
      <c r="KGI267" s="110" t="s">
        <v>671</v>
      </c>
      <c r="KGJ267" s="110" t="s">
        <v>666</v>
      </c>
      <c r="KGK267" s="110" t="s">
        <v>671</v>
      </c>
      <c r="KGL267" s="110" t="s">
        <v>666</v>
      </c>
      <c r="KGM267" s="110" t="s">
        <v>671</v>
      </c>
      <c r="KGN267" s="110" t="s">
        <v>666</v>
      </c>
      <c r="KGO267" s="110" t="s">
        <v>671</v>
      </c>
      <c r="KGP267" s="110" t="s">
        <v>666</v>
      </c>
      <c r="KGQ267" s="110" t="s">
        <v>671</v>
      </c>
      <c r="KGR267" s="110" t="s">
        <v>666</v>
      </c>
      <c r="KGS267" s="110" t="s">
        <v>671</v>
      </c>
      <c r="KGT267" s="110" t="s">
        <v>666</v>
      </c>
      <c r="KGU267" s="110" t="s">
        <v>671</v>
      </c>
      <c r="KGV267" s="110" t="s">
        <v>666</v>
      </c>
      <c r="KGW267" s="110" t="s">
        <v>671</v>
      </c>
      <c r="KGX267" s="110" t="s">
        <v>666</v>
      </c>
      <c r="KGY267" s="110" t="s">
        <v>671</v>
      </c>
      <c r="KGZ267" s="110" t="s">
        <v>666</v>
      </c>
      <c r="KHA267" s="110" t="s">
        <v>671</v>
      </c>
      <c r="KHB267" s="110" t="s">
        <v>666</v>
      </c>
      <c r="KHC267" s="110" t="s">
        <v>671</v>
      </c>
      <c r="KHD267" s="110" t="s">
        <v>666</v>
      </c>
      <c r="KHE267" s="110" t="s">
        <v>671</v>
      </c>
      <c r="KHF267" s="110" t="s">
        <v>666</v>
      </c>
      <c r="KHG267" s="110" t="s">
        <v>671</v>
      </c>
      <c r="KHH267" s="110" t="s">
        <v>666</v>
      </c>
      <c r="KHI267" s="110" t="s">
        <v>671</v>
      </c>
      <c r="KHJ267" s="110" t="s">
        <v>666</v>
      </c>
      <c r="KHK267" s="110" t="s">
        <v>671</v>
      </c>
      <c r="KHL267" s="110" t="s">
        <v>666</v>
      </c>
      <c r="KHM267" s="110" t="s">
        <v>671</v>
      </c>
      <c r="KHN267" s="110" t="s">
        <v>666</v>
      </c>
      <c r="KHO267" s="110" t="s">
        <v>671</v>
      </c>
      <c r="KHP267" s="110" t="s">
        <v>666</v>
      </c>
      <c r="KHQ267" s="110" t="s">
        <v>671</v>
      </c>
      <c r="KHR267" s="110" t="s">
        <v>666</v>
      </c>
      <c r="KHS267" s="110" t="s">
        <v>671</v>
      </c>
      <c r="KHT267" s="110" t="s">
        <v>666</v>
      </c>
      <c r="KHU267" s="110" t="s">
        <v>671</v>
      </c>
      <c r="KHV267" s="110" t="s">
        <v>666</v>
      </c>
      <c r="KHW267" s="110" t="s">
        <v>671</v>
      </c>
      <c r="KHX267" s="110" t="s">
        <v>666</v>
      </c>
      <c r="KHY267" s="110" t="s">
        <v>671</v>
      </c>
      <c r="KHZ267" s="110" t="s">
        <v>666</v>
      </c>
      <c r="KIA267" s="110" t="s">
        <v>671</v>
      </c>
      <c r="KIB267" s="110" t="s">
        <v>666</v>
      </c>
      <c r="KIC267" s="110" t="s">
        <v>671</v>
      </c>
      <c r="KID267" s="110" t="s">
        <v>666</v>
      </c>
      <c r="KIE267" s="110" t="s">
        <v>671</v>
      </c>
      <c r="KIF267" s="110" t="s">
        <v>666</v>
      </c>
      <c r="KIG267" s="110" t="s">
        <v>671</v>
      </c>
      <c r="KIH267" s="110" t="s">
        <v>666</v>
      </c>
      <c r="KII267" s="110" t="s">
        <v>671</v>
      </c>
      <c r="KIJ267" s="110" t="s">
        <v>666</v>
      </c>
      <c r="KIK267" s="110" t="s">
        <v>671</v>
      </c>
      <c r="KIL267" s="110" t="s">
        <v>666</v>
      </c>
      <c r="KIM267" s="110" t="s">
        <v>671</v>
      </c>
      <c r="KIN267" s="110" t="s">
        <v>666</v>
      </c>
      <c r="KIO267" s="110" t="s">
        <v>671</v>
      </c>
      <c r="KIP267" s="110" t="s">
        <v>666</v>
      </c>
      <c r="KIQ267" s="110" t="s">
        <v>671</v>
      </c>
      <c r="KIR267" s="110" t="s">
        <v>666</v>
      </c>
      <c r="KIS267" s="110" t="s">
        <v>671</v>
      </c>
      <c r="KIT267" s="110" t="s">
        <v>666</v>
      </c>
      <c r="KIU267" s="110" t="s">
        <v>671</v>
      </c>
      <c r="KIV267" s="110" t="s">
        <v>666</v>
      </c>
      <c r="KIW267" s="110" t="s">
        <v>671</v>
      </c>
      <c r="KIX267" s="110" t="s">
        <v>666</v>
      </c>
      <c r="KIY267" s="110" t="s">
        <v>671</v>
      </c>
      <c r="KIZ267" s="110" t="s">
        <v>666</v>
      </c>
      <c r="KJA267" s="110" t="s">
        <v>671</v>
      </c>
      <c r="KJB267" s="110" t="s">
        <v>666</v>
      </c>
      <c r="KJC267" s="110" t="s">
        <v>671</v>
      </c>
      <c r="KJD267" s="110" t="s">
        <v>666</v>
      </c>
      <c r="KJE267" s="110" t="s">
        <v>671</v>
      </c>
      <c r="KJF267" s="110" t="s">
        <v>666</v>
      </c>
      <c r="KJG267" s="110" t="s">
        <v>671</v>
      </c>
      <c r="KJH267" s="110" t="s">
        <v>666</v>
      </c>
      <c r="KJI267" s="110" t="s">
        <v>671</v>
      </c>
      <c r="KJJ267" s="110" t="s">
        <v>666</v>
      </c>
      <c r="KJK267" s="110" t="s">
        <v>671</v>
      </c>
      <c r="KJL267" s="110" t="s">
        <v>666</v>
      </c>
      <c r="KJM267" s="110" t="s">
        <v>671</v>
      </c>
      <c r="KJN267" s="110" t="s">
        <v>666</v>
      </c>
      <c r="KJO267" s="110" t="s">
        <v>671</v>
      </c>
      <c r="KJP267" s="110" t="s">
        <v>666</v>
      </c>
      <c r="KJQ267" s="110" t="s">
        <v>671</v>
      </c>
      <c r="KJR267" s="110" t="s">
        <v>666</v>
      </c>
      <c r="KJS267" s="110" t="s">
        <v>671</v>
      </c>
      <c r="KJT267" s="110" t="s">
        <v>666</v>
      </c>
      <c r="KJU267" s="110" t="s">
        <v>671</v>
      </c>
      <c r="KJV267" s="110" t="s">
        <v>666</v>
      </c>
      <c r="KJW267" s="110" t="s">
        <v>671</v>
      </c>
      <c r="KJX267" s="110" t="s">
        <v>666</v>
      </c>
      <c r="KJY267" s="110" t="s">
        <v>671</v>
      </c>
      <c r="KJZ267" s="110" t="s">
        <v>666</v>
      </c>
      <c r="KKA267" s="110" t="s">
        <v>671</v>
      </c>
      <c r="KKB267" s="110" t="s">
        <v>666</v>
      </c>
      <c r="KKC267" s="110" t="s">
        <v>671</v>
      </c>
      <c r="KKD267" s="110" t="s">
        <v>666</v>
      </c>
      <c r="KKE267" s="110" t="s">
        <v>671</v>
      </c>
      <c r="KKF267" s="110" t="s">
        <v>666</v>
      </c>
      <c r="KKG267" s="110" t="s">
        <v>671</v>
      </c>
      <c r="KKH267" s="110" t="s">
        <v>666</v>
      </c>
      <c r="KKI267" s="110" t="s">
        <v>671</v>
      </c>
      <c r="KKJ267" s="110" t="s">
        <v>666</v>
      </c>
      <c r="KKK267" s="110" t="s">
        <v>671</v>
      </c>
      <c r="KKL267" s="110" t="s">
        <v>666</v>
      </c>
      <c r="KKM267" s="110" t="s">
        <v>671</v>
      </c>
      <c r="KKN267" s="110" t="s">
        <v>666</v>
      </c>
      <c r="KKO267" s="110" t="s">
        <v>671</v>
      </c>
      <c r="KKP267" s="110" t="s">
        <v>666</v>
      </c>
      <c r="KKQ267" s="110" t="s">
        <v>671</v>
      </c>
      <c r="KKR267" s="110" t="s">
        <v>666</v>
      </c>
      <c r="KKS267" s="110" t="s">
        <v>671</v>
      </c>
      <c r="KKT267" s="110" t="s">
        <v>666</v>
      </c>
      <c r="KKU267" s="110" t="s">
        <v>671</v>
      </c>
      <c r="KKV267" s="110" t="s">
        <v>666</v>
      </c>
      <c r="KKW267" s="110" t="s">
        <v>671</v>
      </c>
      <c r="KKX267" s="110" t="s">
        <v>666</v>
      </c>
      <c r="KKY267" s="110" t="s">
        <v>671</v>
      </c>
      <c r="KKZ267" s="110" t="s">
        <v>666</v>
      </c>
      <c r="KLA267" s="110" t="s">
        <v>671</v>
      </c>
      <c r="KLB267" s="110" t="s">
        <v>666</v>
      </c>
      <c r="KLC267" s="110" t="s">
        <v>671</v>
      </c>
      <c r="KLD267" s="110" t="s">
        <v>666</v>
      </c>
      <c r="KLE267" s="110" t="s">
        <v>671</v>
      </c>
      <c r="KLF267" s="110" t="s">
        <v>666</v>
      </c>
      <c r="KLG267" s="110" t="s">
        <v>671</v>
      </c>
      <c r="KLH267" s="110" t="s">
        <v>666</v>
      </c>
      <c r="KLI267" s="110" t="s">
        <v>671</v>
      </c>
      <c r="KLJ267" s="110" t="s">
        <v>666</v>
      </c>
      <c r="KLK267" s="110" t="s">
        <v>671</v>
      </c>
      <c r="KLL267" s="110" t="s">
        <v>666</v>
      </c>
      <c r="KLM267" s="110" t="s">
        <v>671</v>
      </c>
      <c r="KLN267" s="110" t="s">
        <v>666</v>
      </c>
      <c r="KLO267" s="110" t="s">
        <v>671</v>
      </c>
      <c r="KLP267" s="110" t="s">
        <v>666</v>
      </c>
      <c r="KLQ267" s="110" t="s">
        <v>671</v>
      </c>
      <c r="KLR267" s="110" t="s">
        <v>666</v>
      </c>
      <c r="KLS267" s="110" t="s">
        <v>671</v>
      </c>
      <c r="KLT267" s="110" t="s">
        <v>666</v>
      </c>
      <c r="KLU267" s="110" t="s">
        <v>671</v>
      </c>
      <c r="KLV267" s="110" t="s">
        <v>666</v>
      </c>
      <c r="KLW267" s="110" t="s">
        <v>671</v>
      </c>
      <c r="KLX267" s="110" t="s">
        <v>666</v>
      </c>
      <c r="KLY267" s="110" t="s">
        <v>671</v>
      </c>
      <c r="KLZ267" s="110" t="s">
        <v>666</v>
      </c>
      <c r="KMA267" s="110" t="s">
        <v>671</v>
      </c>
      <c r="KMB267" s="110" t="s">
        <v>666</v>
      </c>
      <c r="KMC267" s="110" t="s">
        <v>671</v>
      </c>
      <c r="KMD267" s="110" t="s">
        <v>666</v>
      </c>
      <c r="KME267" s="110" t="s">
        <v>671</v>
      </c>
      <c r="KMF267" s="110" t="s">
        <v>666</v>
      </c>
      <c r="KMG267" s="110" t="s">
        <v>671</v>
      </c>
      <c r="KMH267" s="110" t="s">
        <v>666</v>
      </c>
      <c r="KMI267" s="110" t="s">
        <v>671</v>
      </c>
      <c r="KMJ267" s="110" t="s">
        <v>666</v>
      </c>
      <c r="KMK267" s="110" t="s">
        <v>671</v>
      </c>
      <c r="KML267" s="110" t="s">
        <v>666</v>
      </c>
      <c r="KMM267" s="110" t="s">
        <v>671</v>
      </c>
      <c r="KMN267" s="110" t="s">
        <v>666</v>
      </c>
      <c r="KMO267" s="110" t="s">
        <v>671</v>
      </c>
      <c r="KMP267" s="110" t="s">
        <v>666</v>
      </c>
      <c r="KMQ267" s="110" t="s">
        <v>671</v>
      </c>
      <c r="KMR267" s="110" t="s">
        <v>666</v>
      </c>
      <c r="KMS267" s="110" t="s">
        <v>671</v>
      </c>
      <c r="KMT267" s="110" t="s">
        <v>666</v>
      </c>
      <c r="KMU267" s="110" t="s">
        <v>671</v>
      </c>
      <c r="KMV267" s="110" t="s">
        <v>666</v>
      </c>
      <c r="KMW267" s="110" t="s">
        <v>671</v>
      </c>
      <c r="KMX267" s="110" t="s">
        <v>666</v>
      </c>
      <c r="KMY267" s="110" t="s">
        <v>671</v>
      </c>
      <c r="KMZ267" s="110" t="s">
        <v>666</v>
      </c>
      <c r="KNA267" s="110" t="s">
        <v>671</v>
      </c>
      <c r="KNB267" s="110" t="s">
        <v>666</v>
      </c>
      <c r="KNC267" s="110" t="s">
        <v>671</v>
      </c>
      <c r="KND267" s="110" t="s">
        <v>666</v>
      </c>
      <c r="KNE267" s="110" t="s">
        <v>671</v>
      </c>
      <c r="KNF267" s="110" t="s">
        <v>666</v>
      </c>
      <c r="KNG267" s="110" t="s">
        <v>671</v>
      </c>
      <c r="KNH267" s="110" t="s">
        <v>666</v>
      </c>
      <c r="KNI267" s="110" t="s">
        <v>671</v>
      </c>
      <c r="KNJ267" s="110" t="s">
        <v>666</v>
      </c>
      <c r="KNK267" s="110" t="s">
        <v>671</v>
      </c>
      <c r="KNL267" s="110" t="s">
        <v>666</v>
      </c>
      <c r="KNM267" s="110" t="s">
        <v>671</v>
      </c>
      <c r="KNN267" s="110" t="s">
        <v>666</v>
      </c>
      <c r="KNO267" s="110" t="s">
        <v>671</v>
      </c>
      <c r="KNP267" s="110" t="s">
        <v>666</v>
      </c>
      <c r="KNQ267" s="110" t="s">
        <v>671</v>
      </c>
      <c r="KNR267" s="110" t="s">
        <v>666</v>
      </c>
      <c r="KNS267" s="110" t="s">
        <v>671</v>
      </c>
      <c r="KNT267" s="110" t="s">
        <v>666</v>
      </c>
      <c r="KNU267" s="110" t="s">
        <v>671</v>
      </c>
      <c r="KNV267" s="110" t="s">
        <v>666</v>
      </c>
      <c r="KNW267" s="110" t="s">
        <v>671</v>
      </c>
      <c r="KNX267" s="110" t="s">
        <v>666</v>
      </c>
      <c r="KNY267" s="110" t="s">
        <v>671</v>
      </c>
      <c r="KNZ267" s="110" t="s">
        <v>666</v>
      </c>
      <c r="KOA267" s="110" t="s">
        <v>671</v>
      </c>
      <c r="KOB267" s="110" t="s">
        <v>666</v>
      </c>
      <c r="KOC267" s="110" t="s">
        <v>671</v>
      </c>
      <c r="KOD267" s="110" t="s">
        <v>666</v>
      </c>
      <c r="KOE267" s="110" t="s">
        <v>671</v>
      </c>
      <c r="KOF267" s="110" t="s">
        <v>666</v>
      </c>
      <c r="KOG267" s="110" t="s">
        <v>671</v>
      </c>
      <c r="KOH267" s="110" t="s">
        <v>666</v>
      </c>
      <c r="KOI267" s="110" t="s">
        <v>671</v>
      </c>
      <c r="KOJ267" s="110" t="s">
        <v>666</v>
      </c>
      <c r="KOK267" s="110" t="s">
        <v>671</v>
      </c>
      <c r="KOL267" s="110" t="s">
        <v>666</v>
      </c>
      <c r="KOM267" s="110" t="s">
        <v>671</v>
      </c>
      <c r="KON267" s="110" t="s">
        <v>666</v>
      </c>
      <c r="KOO267" s="110" t="s">
        <v>671</v>
      </c>
      <c r="KOP267" s="110" t="s">
        <v>666</v>
      </c>
      <c r="KOQ267" s="110" t="s">
        <v>671</v>
      </c>
      <c r="KOR267" s="110" t="s">
        <v>666</v>
      </c>
      <c r="KOS267" s="110" t="s">
        <v>671</v>
      </c>
      <c r="KOT267" s="110" t="s">
        <v>666</v>
      </c>
      <c r="KOU267" s="110" t="s">
        <v>671</v>
      </c>
      <c r="KOV267" s="110" t="s">
        <v>666</v>
      </c>
      <c r="KOW267" s="110" t="s">
        <v>671</v>
      </c>
      <c r="KOX267" s="110" t="s">
        <v>666</v>
      </c>
      <c r="KOY267" s="110" t="s">
        <v>671</v>
      </c>
      <c r="KOZ267" s="110" t="s">
        <v>666</v>
      </c>
      <c r="KPA267" s="110" t="s">
        <v>671</v>
      </c>
      <c r="KPB267" s="110" t="s">
        <v>666</v>
      </c>
      <c r="KPC267" s="110" t="s">
        <v>671</v>
      </c>
      <c r="KPD267" s="110" t="s">
        <v>666</v>
      </c>
      <c r="KPE267" s="110" t="s">
        <v>671</v>
      </c>
      <c r="KPF267" s="110" t="s">
        <v>666</v>
      </c>
      <c r="KPG267" s="110" t="s">
        <v>671</v>
      </c>
      <c r="KPH267" s="110" t="s">
        <v>666</v>
      </c>
      <c r="KPI267" s="110" t="s">
        <v>671</v>
      </c>
      <c r="KPJ267" s="110" t="s">
        <v>666</v>
      </c>
      <c r="KPK267" s="110" t="s">
        <v>671</v>
      </c>
      <c r="KPL267" s="110" t="s">
        <v>666</v>
      </c>
      <c r="KPM267" s="110" t="s">
        <v>671</v>
      </c>
      <c r="KPN267" s="110" t="s">
        <v>666</v>
      </c>
      <c r="KPO267" s="110" t="s">
        <v>671</v>
      </c>
      <c r="KPP267" s="110" t="s">
        <v>666</v>
      </c>
      <c r="KPQ267" s="110" t="s">
        <v>671</v>
      </c>
      <c r="KPR267" s="110" t="s">
        <v>666</v>
      </c>
      <c r="KPS267" s="110" t="s">
        <v>671</v>
      </c>
      <c r="KPT267" s="110" t="s">
        <v>666</v>
      </c>
      <c r="KPU267" s="110" t="s">
        <v>671</v>
      </c>
      <c r="KPV267" s="110" t="s">
        <v>666</v>
      </c>
      <c r="KPW267" s="110" t="s">
        <v>671</v>
      </c>
      <c r="KPX267" s="110" t="s">
        <v>666</v>
      </c>
      <c r="KPY267" s="110" t="s">
        <v>671</v>
      </c>
      <c r="KPZ267" s="110" t="s">
        <v>666</v>
      </c>
      <c r="KQA267" s="110" t="s">
        <v>671</v>
      </c>
      <c r="KQB267" s="110" t="s">
        <v>666</v>
      </c>
      <c r="KQC267" s="110" t="s">
        <v>671</v>
      </c>
      <c r="KQD267" s="110" t="s">
        <v>666</v>
      </c>
      <c r="KQE267" s="110" t="s">
        <v>671</v>
      </c>
      <c r="KQF267" s="110" t="s">
        <v>666</v>
      </c>
      <c r="KQG267" s="110" t="s">
        <v>671</v>
      </c>
      <c r="KQH267" s="110" t="s">
        <v>666</v>
      </c>
      <c r="KQI267" s="110" t="s">
        <v>671</v>
      </c>
      <c r="KQJ267" s="110" t="s">
        <v>666</v>
      </c>
      <c r="KQK267" s="110" t="s">
        <v>671</v>
      </c>
      <c r="KQL267" s="110" t="s">
        <v>666</v>
      </c>
      <c r="KQM267" s="110" t="s">
        <v>671</v>
      </c>
      <c r="KQN267" s="110" t="s">
        <v>666</v>
      </c>
      <c r="KQO267" s="110" t="s">
        <v>671</v>
      </c>
      <c r="KQP267" s="110" t="s">
        <v>666</v>
      </c>
      <c r="KQQ267" s="110" t="s">
        <v>671</v>
      </c>
      <c r="KQR267" s="110" t="s">
        <v>666</v>
      </c>
      <c r="KQS267" s="110" t="s">
        <v>671</v>
      </c>
      <c r="KQT267" s="110" t="s">
        <v>666</v>
      </c>
      <c r="KQU267" s="110" t="s">
        <v>671</v>
      </c>
      <c r="KQV267" s="110" t="s">
        <v>666</v>
      </c>
      <c r="KQW267" s="110" t="s">
        <v>671</v>
      </c>
      <c r="KQX267" s="110" t="s">
        <v>666</v>
      </c>
      <c r="KQY267" s="110" t="s">
        <v>671</v>
      </c>
      <c r="KQZ267" s="110" t="s">
        <v>666</v>
      </c>
      <c r="KRA267" s="110" t="s">
        <v>671</v>
      </c>
      <c r="KRB267" s="110" t="s">
        <v>666</v>
      </c>
      <c r="KRC267" s="110" t="s">
        <v>671</v>
      </c>
      <c r="KRD267" s="110" t="s">
        <v>666</v>
      </c>
      <c r="KRE267" s="110" t="s">
        <v>671</v>
      </c>
      <c r="KRF267" s="110" t="s">
        <v>666</v>
      </c>
      <c r="KRG267" s="110" t="s">
        <v>671</v>
      </c>
      <c r="KRH267" s="110" t="s">
        <v>666</v>
      </c>
      <c r="KRI267" s="110" t="s">
        <v>671</v>
      </c>
      <c r="KRJ267" s="110" t="s">
        <v>666</v>
      </c>
      <c r="KRK267" s="110" t="s">
        <v>671</v>
      </c>
      <c r="KRL267" s="110" t="s">
        <v>666</v>
      </c>
      <c r="KRM267" s="110" t="s">
        <v>671</v>
      </c>
      <c r="KRN267" s="110" t="s">
        <v>666</v>
      </c>
      <c r="KRO267" s="110" t="s">
        <v>671</v>
      </c>
      <c r="KRP267" s="110" t="s">
        <v>666</v>
      </c>
      <c r="KRQ267" s="110" t="s">
        <v>671</v>
      </c>
      <c r="KRR267" s="110" t="s">
        <v>666</v>
      </c>
      <c r="KRS267" s="110" t="s">
        <v>671</v>
      </c>
      <c r="KRT267" s="110" t="s">
        <v>666</v>
      </c>
      <c r="KRU267" s="110" t="s">
        <v>671</v>
      </c>
      <c r="KRV267" s="110" t="s">
        <v>666</v>
      </c>
      <c r="KRW267" s="110" t="s">
        <v>671</v>
      </c>
      <c r="KRX267" s="110" t="s">
        <v>666</v>
      </c>
      <c r="KRY267" s="110" t="s">
        <v>671</v>
      </c>
      <c r="KRZ267" s="110" t="s">
        <v>666</v>
      </c>
      <c r="KSA267" s="110" t="s">
        <v>671</v>
      </c>
      <c r="KSB267" s="110" t="s">
        <v>666</v>
      </c>
      <c r="KSC267" s="110" t="s">
        <v>671</v>
      </c>
      <c r="KSD267" s="110" t="s">
        <v>666</v>
      </c>
      <c r="KSE267" s="110" t="s">
        <v>671</v>
      </c>
      <c r="KSF267" s="110" t="s">
        <v>666</v>
      </c>
      <c r="KSG267" s="110" t="s">
        <v>671</v>
      </c>
      <c r="KSH267" s="110" t="s">
        <v>666</v>
      </c>
      <c r="KSI267" s="110" t="s">
        <v>671</v>
      </c>
      <c r="KSJ267" s="110" t="s">
        <v>666</v>
      </c>
      <c r="KSK267" s="110" t="s">
        <v>671</v>
      </c>
      <c r="KSL267" s="110" t="s">
        <v>666</v>
      </c>
      <c r="KSM267" s="110" t="s">
        <v>671</v>
      </c>
      <c r="KSN267" s="110" t="s">
        <v>666</v>
      </c>
      <c r="KSO267" s="110" t="s">
        <v>671</v>
      </c>
      <c r="KSP267" s="110" t="s">
        <v>666</v>
      </c>
      <c r="KSQ267" s="110" t="s">
        <v>671</v>
      </c>
      <c r="KSR267" s="110" t="s">
        <v>666</v>
      </c>
      <c r="KSS267" s="110" t="s">
        <v>671</v>
      </c>
      <c r="KST267" s="110" t="s">
        <v>666</v>
      </c>
      <c r="KSU267" s="110" t="s">
        <v>671</v>
      </c>
      <c r="KSV267" s="110" t="s">
        <v>666</v>
      </c>
      <c r="KSW267" s="110" t="s">
        <v>671</v>
      </c>
      <c r="KSX267" s="110" t="s">
        <v>666</v>
      </c>
      <c r="KSY267" s="110" t="s">
        <v>671</v>
      </c>
      <c r="KSZ267" s="110" t="s">
        <v>666</v>
      </c>
      <c r="KTA267" s="110" t="s">
        <v>671</v>
      </c>
      <c r="KTB267" s="110" t="s">
        <v>666</v>
      </c>
      <c r="KTC267" s="110" t="s">
        <v>671</v>
      </c>
      <c r="KTD267" s="110" t="s">
        <v>666</v>
      </c>
      <c r="KTE267" s="110" t="s">
        <v>671</v>
      </c>
      <c r="KTF267" s="110" t="s">
        <v>666</v>
      </c>
      <c r="KTG267" s="110" t="s">
        <v>671</v>
      </c>
      <c r="KTH267" s="110" t="s">
        <v>666</v>
      </c>
      <c r="KTI267" s="110" t="s">
        <v>671</v>
      </c>
      <c r="KTJ267" s="110" t="s">
        <v>666</v>
      </c>
      <c r="KTK267" s="110" t="s">
        <v>671</v>
      </c>
      <c r="KTL267" s="110" t="s">
        <v>666</v>
      </c>
      <c r="KTM267" s="110" t="s">
        <v>671</v>
      </c>
      <c r="KTN267" s="110" t="s">
        <v>666</v>
      </c>
      <c r="KTO267" s="110" t="s">
        <v>671</v>
      </c>
      <c r="KTP267" s="110" t="s">
        <v>666</v>
      </c>
      <c r="KTQ267" s="110" t="s">
        <v>671</v>
      </c>
      <c r="KTR267" s="110" t="s">
        <v>666</v>
      </c>
      <c r="KTS267" s="110" t="s">
        <v>671</v>
      </c>
      <c r="KTT267" s="110" t="s">
        <v>666</v>
      </c>
      <c r="KTU267" s="110" t="s">
        <v>671</v>
      </c>
      <c r="KTV267" s="110" t="s">
        <v>666</v>
      </c>
      <c r="KTW267" s="110" t="s">
        <v>671</v>
      </c>
      <c r="KTX267" s="110" t="s">
        <v>666</v>
      </c>
      <c r="KTY267" s="110" t="s">
        <v>671</v>
      </c>
      <c r="KTZ267" s="110" t="s">
        <v>666</v>
      </c>
      <c r="KUA267" s="110" t="s">
        <v>671</v>
      </c>
      <c r="KUB267" s="110" t="s">
        <v>666</v>
      </c>
      <c r="KUC267" s="110" t="s">
        <v>671</v>
      </c>
      <c r="KUD267" s="110" t="s">
        <v>666</v>
      </c>
      <c r="KUE267" s="110" t="s">
        <v>671</v>
      </c>
      <c r="KUF267" s="110" t="s">
        <v>666</v>
      </c>
      <c r="KUG267" s="110" t="s">
        <v>671</v>
      </c>
      <c r="KUH267" s="110" t="s">
        <v>666</v>
      </c>
      <c r="KUI267" s="110" t="s">
        <v>671</v>
      </c>
      <c r="KUJ267" s="110" t="s">
        <v>666</v>
      </c>
      <c r="KUK267" s="110" t="s">
        <v>671</v>
      </c>
      <c r="KUL267" s="110" t="s">
        <v>666</v>
      </c>
      <c r="KUM267" s="110" t="s">
        <v>671</v>
      </c>
      <c r="KUN267" s="110" t="s">
        <v>666</v>
      </c>
      <c r="KUO267" s="110" t="s">
        <v>671</v>
      </c>
      <c r="KUP267" s="110" t="s">
        <v>666</v>
      </c>
      <c r="KUQ267" s="110" t="s">
        <v>671</v>
      </c>
      <c r="KUR267" s="110" t="s">
        <v>666</v>
      </c>
      <c r="KUS267" s="110" t="s">
        <v>671</v>
      </c>
      <c r="KUT267" s="110" t="s">
        <v>666</v>
      </c>
      <c r="KUU267" s="110" t="s">
        <v>671</v>
      </c>
      <c r="KUV267" s="110" t="s">
        <v>666</v>
      </c>
      <c r="KUW267" s="110" t="s">
        <v>671</v>
      </c>
      <c r="KUX267" s="110" t="s">
        <v>666</v>
      </c>
      <c r="KUY267" s="110" t="s">
        <v>671</v>
      </c>
      <c r="KUZ267" s="110" t="s">
        <v>666</v>
      </c>
      <c r="KVA267" s="110" t="s">
        <v>671</v>
      </c>
      <c r="KVB267" s="110" t="s">
        <v>666</v>
      </c>
      <c r="KVC267" s="110" t="s">
        <v>671</v>
      </c>
      <c r="KVD267" s="110" t="s">
        <v>666</v>
      </c>
      <c r="KVE267" s="110" t="s">
        <v>671</v>
      </c>
      <c r="KVF267" s="110" t="s">
        <v>666</v>
      </c>
      <c r="KVG267" s="110" t="s">
        <v>671</v>
      </c>
      <c r="KVH267" s="110" t="s">
        <v>666</v>
      </c>
      <c r="KVI267" s="110" t="s">
        <v>671</v>
      </c>
      <c r="KVJ267" s="110" t="s">
        <v>666</v>
      </c>
      <c r="KVK267" s="110" t="s">
        <v>671</v>
      </c>
      <c r="KVL267" s="110" t="s">
        <v>666</v>
      </c>
      <c r="KVM267" s="110" t="s">
        <v>671</v>
      </c>
      <c r="KVN267" s="110" t="s">
        <v>666</v>
      </c>
      <c r="KVO267" s="110" t="s">
        <v>671</v>
      </c>
      <c r="KVP267" s="110" t="s">
        <v>666</v>
      </c>
      <c r="KVQ267" s="110" t="s">
        <v>671</v>
      </c>
      <c r="KVR267" s="110" t="s">
        <v>666</v>
      </c>
      <c r="KVS267" s="110" t="s">
        <v>671</v>
      </c>
      <c r="KVT267" s="110" t="s">
        <v>666</v>
      </c>
      <c r="KVU267" s="110" t="s">
        <v>671</v>
      </c>
      <c r="KVV267" s="110" t="s">
        <v>666</v>
      </c>
      <c r="KVW267" s="110" t="s">
        <v>671</v>
      </c>
      <c r="KVX267" s="110" t="s">
        <v>666</v>
      </c>
      <c r="KVY267" s="110" t="s">
        <v>671</v>
      </c>
      <c r="KVZ267" s="110" t="s">
        <v>666</v>
      </c>
      <c r="KWA267" s="110" t="s">
        <v>671</v>
      </c>
      <c r="KWB267" s="110" t="s">
        <v>666</v>
      </c>
      <c r="KWC267" s="110" t="s">
        <v>671</v>
      </c>
      <c r="KWD267" s="110" t="s">
        <v>666</v>
      </c>
      <c r="KWE267" s="110" t="s">
        <v>671</v>
      </c>
      <c r="KWF267" s="110" t="s">
        <v>666</v>
      </c>
      <c r="KWG267" s="110" t="s">
        <v>671</v>
      </c>
      <c r="KWH267" s="110" t="s">
        <v>666</v>
      </c>
      <c r="KWI267" s="110" t="s">
        <v>671</v>
      </c>
      <c r="KWJ267" s="110" t="s">
        <v>666</v>
      </c>
      <c r="KWK267" s="110" t="s">
        <v>671</v>
      </c>
      <c r="KWL267" s="110" t="s">
        <v>666</v>
      </c>
      <c r="KWM267" s="110" t="s">
        <v>671</v>
      </c>
      <c r="KWN267" s="110" t="s">
        <v>666</v>
      </c>
      <c r="KWO267" s="110" t="s">
        <v>671</v>
      </c>
      <c r="KWP267" s="110" t="s">
        <v>666</v>
      </c>
      <c r="KWQ267" s="110" t="s">
        <v>671</v>
      </c>
      <c r="KWR267" s="110" t="s">
        <v>666</v>
      </c>
      <c r="KWS267" s="110" t="s">
        <v>671</v>
      </c>
      <c r="KWT267" s="110" t="s">
        <v>666</v>
      </c>
      <c r="KWU267" s="110" t="s">
        <v>671</v>
      </c>
      <c r="KWV267" s="110" t="s">
        <v>666</v>
      </c>
      <c r="KWW267" s="110" t="s">
        <v>671</v>
      </c>
      <c r="KWX267" s="110" t="s">
        <v>666</v>
      </c>
      <c r="KWY267" s="110" t="s">
        <v>671</v>
      </c>
      <c r="KWZ267" s="110" t="s">
        <v>666</v>
      </c>
      <c r="KXA267" s="110" t="s">
        <v>671</v>
      </c>
      <c r="KXB267" s="110" t="s">
        <v>666</v>
      </c>
      <c r="KXC267" s="110" t="s">
        <v>671</v>
      </c>
      <c r="KXD267" s="110" t="s">
        <v>666</v>
      </c>
      <c r="KXE267" s="110" t="s">
        <v>671</v>
      </c>
      <c r="KXF267" s="110" t="s">
        <v>666</v>
      </c>
      <c r="KXG267" s="110" t="s">
        <v>671</v>
      </c>
      <c r="KXH267" s="110" t="s">
        <v>666</v>
      </c>
      <c r="KXI267" s="110" t="s">
        <v>671</v>
      </c>
      <c r="KXJ267" s="110" t="s">
        <v>666</v>
      </c>
      <c r="KXK267" s="110" t="s">
        <v>671</v>
      </c>
      <c r="KXL267" s="110" t="s">
        <v>666</v>
      </c>
      <c r="KXM267" s="110" t="s">
        <v>671</v>
      </c>
      <c r="KXN267" s="110" t="s">
        <v>666</v>
      </c>
      <c r="KXO267" s="110" t="s">
        <v>671</v>
      </c>
      <c r="KXP267" s="110" t="s">
        <v>666</v>
      </c>
      <c r="KXQ267" s="110" t="s">
        <v>671</v>
      </c>
      <c r="KXR267" s="110" t="s">
        <v>666</v>
      </c>
      <c r="KXS267" s="110" t="s">
        <v>671</v>
      </c>
      <c r="KXT267" s="110" t="s">
        <v>666</v>
      </c>
      <c r="KXU267" s="110" t="s">
        <v>671</v>
      </c>
      <c r="KXV267" s="110" t="s">
        <v>666</v>
      </c>
      <c r="KXW267" s="110" t="s">
        <v>671</v>
      </c>
      <c r="KXX267" s="110" t="s">
        <v>666</v>
      </c>
      <c r="KXY267" s="110" t="s">
        <v>671</v>
      </c>
      <c r="KXZ267" s="110" t="s">
        <v>666</v>
      </c>
      <c r="KYA267" s="110" t="s">
        <v>671</v>
      </c>
      <c r="KYB267" s="110" t="s">
        <v>666</v>
      </c>
      <c r="KYC267" s="110" t="s">
        <v>671</v>
      </c>
      <c r="KYD267" s="110" t="s">
        <v>666</v>
      </c>
      <c r="KYE267" s="110" t="s">
        <v>671</v>
      </c>
      <c r="KYF267" s="110" t="s">
        <v>666</v>
      </c>
      <c r="KYG267" s="110" t="s">
        <v>671</v>
      </c>
      <c r="KYH267" s="110" t="s">
        <v>666</v>
      </c>
      <c r="KYI267" s="110" t="s">
        <v>671</v>
      </c>
      <c r="KYJ267" s="110" t="s">
        <v>666</v>
      </c>
      <c r="KYK267" s="110" t="s">
        <v>671</v>
      </c>
      <c r="KYL267" s="110" t="s">
        <v>666</v>
      </c>
      <c r="KYM267" s="110" t="s">
        <v>671</v>
      </c>
      <c r="KYN267" s="110" t="s">
        <v>666</v>
      </c>
      <c r="KYO267" s="110" t="s">
        <v>671</v>
      </c>
      <c r="KYP267" s="110" t="s">
        <v>666</v>
      </c>
      <c r="KYQ267" s="110" t="s">
        <v>671</v>
      </c>
      <c r="KYR267" s="110" t="s">
        <v>666</v>
      </c>
      <c r="KYS267" s="110" t="s">
        <v>671</v>
      </c>
      <c r="KYT267" s="110" t="s">
        <v>666</v>
      </c>
      <c r="KYU267" s="110" t="s">
        <v>671</v>
      </c>
      <c r="KYV267" s="110" t="s">
        <v>666</v>
      </c>
      <c r="KYW267" s="110" t="s">
        <v>671</v>
      </c>
      <c r="KYX267" s="110" t="s">
        <v>666</v>
      </c>
      <c r="KYY267" s="110" t="s">
        <v>671</v>
      </c>
      <c r="KYZ267" s="110" t="s">
        <v>666</v>
      </c>
      <c r="KZA267" s="110" t="s">
        <v>671</v>
      </c>
      <c r="KZB267" s="110" t="s">
        <v>666</v>
      </c>
      <c r="KZC267" s="110" t="s">
        <v>671</v>
      </c>
      <c r="KZD267" s="110" t="s">
        <v>666</v>
      </c>
      <c r="KZE267" s="110" t="s">
        <v>671</v>
      </c>
      <c r="KZF267" s="110" t="s">
        <v>666</v>
      </c>
      <c r="KZG267" s="110" t="s">
        <v>671</v>
      </c>
      <c r="KZH267" s="110" t="s">
        <v>666</v>
      </c>
      <c r="KZI267" s="110" t="s">
        <v>671</v>
      </c>
      <c r="KZJ267" s="110" t="s">
        <v>666</v>
      </c>
      <c r="KZK267" s="110" t="s">
        <v>671</v>
      </c>
      <c r="KZL267" s="110" t="s">
        <v>666</v>
      </c>
      <c r="KZM267" s="110" t="s">
        <v>671</v>
      </c>
      <c r="KZN267" s="110" t="s">
        <v>666</v>
      </c>
      <c r="KZO267" s="110" t="s">
        <v>671</v>
      </c>
      <c r="KZP267" s="110" t="s">
        <v>666</v>
      </c>
      <c r="KZQ267" s="110" t="s">
        <v>671</v>
      </c>
      <c r="KZR267" s="110" t="s">
        <v>666</v>
      </c>
      <c r="KZS267" s="110" t="s">
        <v>671</v>
      </c>
      <c r="KZT267" s="110" t="s">
        <v>666</v>
      </c>
      <c r="KZU267" s="110" t="s">
        <v>671</v>
      </c>
      <c r="KZV267" s="110" t="s">
        <v>666</v>
      </c>
      <c r="KZW267" s="110" t="s">
        <v>671</v>
      </c>
      <c r="KZX267" s="110" t="s">
        <v>666</v>
      </c>
      <c r="KZY267" s="110" t="s">
        <v>671</v>
      </c>
      <c r="KZZ267" s="110" t="s">
        <v>666</v>
      </c>
      <c r="LAA267" s="110" t="s">
        <v>671</v>
      </c>
      <c r="LAB267" s="110" t="s">
        <v>666</v>
      </c>
      <c r="LAC267" s="110" t="s">
        <v>671</v>
      </c>
      <c r="LAD267" s="110" t="s">
        <v>666</v>
      </c>
      <c r="LAE267" s="110" t="s">
        <v>671</v>
      </c>
      <c r="LAF267" s="110" t="s">
        <v>666</v>
      </c>
      <c r="LAG267" s="110" t="s">
        <v>671</v>
      </c>
      <c r="LAH267" s="110" t="s">
        <v>666</v>
      </c>
      <c r="LAI267" s="110" t="s">
        <v>671</v>
      </c>
      <c r="LAJ267" s="110" t="s">
        <v>666</v>
      </c>
      <c r="LAK267" s="110" t="s">
        <v>671</v>
      </c>
      <c r="LAL267" s="110" t="s">
        <v>666</v>
      </c>
      <c r="LAM267" s="110" t="s">
        <v>671</v>
      </c>
      <c r="LAN267" s="110" t="s">
        <v>666</v>
      </c>
      <c r="LAO267" s="110" t="s">
        <v>671</v>
      </c>
      <c r="LAP267" s="110" t="s">
        <v>666</v>
      </c>
      <c r="LAQ267" s="110" t="s">
        <v>671</v>
      </c>
      <c r="LAR267" s="110" t="s">
        <v>666</v>
      </c>
      <c r="LAS267" s="110" t="s">
        <v>671</v>
      </c>
      <c r="LAT267" s="110" t="s">
        <v>666</v>
      </c>
      <c r="LAU267" s="110" t="s">
        <v>671</v>
      </c>
      <c r="LAV267" s="110" t="s">
        <v>666</v>
      </c>
      <c r="LAW267" s="110" t="s">
        <v>671</v>
      </c>
      <c r="LAX267" s="110" t="s">
        <v>666</v>
      </c>
      <c r="LAY267" s="110" t="s">
        <v>671</v>
      </c>
      <c r="LAZ267" s="110" t="s">
        <v>666</v>
      </c>
      <c r="LBA267" s="110" t="s">
        <v>671</v>
      </c>
      <c r="LBB267" s="110" t="s">
        <v>666</v>
      </c>
      <c r="LBC267" s="110" t="s">
        <v>671</v>
      </c>
      <c r="LBD267" s="110" t="s">
        <v>666</v>
      </c>
      <c r="LBE267" s="110" t="s">
        <v>671</v>
      </c>
      <c r="LBF267" s="110" t="s">
        <v>666</v>
      </c>
      <c r="LBG267" s="110" t="s">
        <v>671</v>
      </c>
      <c r="LBH267" s="110" t="s">
        <v>666</v>
      </c>
      <c r="LBI267" s="110" t="s">
        <v>671</v>
      </c>
      <c r="LBJ267" s="110" t="s">
        <v>666</v>
      </c>
      <c r="LBK267" s="110" t="s">
        <v>671</v>
      </c>
      <c r="LBL267" s="110" t="s">
        <v>666</v>
      </c>
      <c r="LBM267" s="110" t="s">
        <v>671</v>
      </c>
      <c r="LBN267" s="110" t="s">
        <v>666</v>
      </c>
      <c r="LBO267" s="110" t="s">
        <v>671</v>
      </c>
      <c r="LBP267" s="110" t="s">
        <v>666</v>
      </c>
      <c r="LBQ267" s="110" t="s">
        <v>671</v>
      </c>
      <c r="LBR267" s="110" t="s">
        <v>666</v>
      </c>
      <c r="LBS267" s="110" t="s">
        <v>671</v>
      </c>
      <c r="LBT267" s="110" t="s">
        <v>666</v>
      </c>
      <c r="LBU267" s="110" t="s">
        <v>671</v>
      </c>
      <c r="LBV267" s="110" t="s">
        <v>666</v>
      </c>
      <c r="LBW267" s="110" t="s">
        <v>671</v>
      </c>
      <c r="LBX267" s="110" t="s">
        <v>666</v>
      </c>
      <c r="LBY267" s="110" t="s">
        <v>671</v>
      </c>
      <c r="LBZ267" s="110" t="s">
        <v>666</v>
      </c>
      <c r="LCA267" s="110" t="s">
        <v>671</v>
      </c>
      <c r="LCB267" s="110" t="s">
        <v>666</v>
      </c>
      <c r="LCC267" s="110" t="s">
        <v>671</v>
      </c>
      <c r="LCD267" s="110" t="s">
        <v>666</v>
      </c>
      <c r="LCE267" s="110" t="s">
        <v>671</v>
      </c>
      <c r="LCF267" s="110" t="s">
        <v>666</v>
      </c>
      <c r="LCG267" s="110" t="s">
        <v>671</v>
      </c>
      <c r="LCH267" s="110" t="s">
        <v>666</v>
      </c>
      <c r="LCI267" s="110" t="s">
        <v>671</v>
      </c>
      <c r="LCJ267" s="110" t="s">
        <v>666</v>
      </c>
      <c r="LCK267" s="110" t="s">
        <v>671</v>
      </c>
      <c r="LCL267" s="110" t="s">
        <v>666</v>
      </c>
      <c r="LCM267" s="110" t="s">
        <v>671</v>
      </c>
      <c r="LCN267" s="110" t="s">
        <v>666</v>
      </c>
      <c r="LCO267" s="110" t="s">
        <v>671</v>
      </c>
      <c r="LCP267" s="110" t="s">
        <v>666</v>
      </c>
      <c r="LCQ267" s="110" t="s">
        <v>671</v>
      </c>
      <c r="LCR267" s="110" t="s">
        <v>666</v>
      </c>
      <c r="LCS267" s="110" t="s">
        <v>671</v>
      </c>
      <c r="LCT267" s="110" t="s">
        <v>666</v>
      </c>
      <c r="LCU267" s="110" t="s">
        <v>671</v>
      </c>
      <c r="LCV267" s="110" t="s">
        <v>666</v>
      </c>
      <c r="LCW267" s="110" t="s">
        <v>671</v>
      </c>
      <c r="LCX267" s="110" t="s">
        <v>666</v>
      </c>
      <c r="LCY267" s="110" t="s">
        <v>671</v>
      </c>
      <c r="LCZ267" s="110" t="s">
        <v>666</v>
      </c>
      <c r="LDA267" s="110" t="s">
        <v>671</v>
      </c>
      <c r="LDB267" s="110" t="s">
        <v>666</v>
      </c>
      <c r="LDC267" s="110" t="s">
        <v>671</v>
      </c>
      <c r="LDD267" s="110" t="s">
        <v>666</v>
      </c>
      <c r="LDE267" s="110" t="s">
        <v>671</v>
      </c>
      <c r="LDF267" s="110" t="s">
        <v>666</v>
      </c>
      <c r="LDG267" s="110" t="s">
        <v>671</v>
      </c>
      <c r="LDH267" s="110" t="s">
        <v>666</v>
      </c>
      <c r="LDI267" s="110" t="s">
        <v>671</v>
      </c>
      <c r="LDJ267" s="110" t="s">
        <v>666</v>
      </c>
      <c r="LDK267" s="110" t="s">
        <v>671</v>
      </c>
      <c r="LDL267" s="110" t="s">
        <v>666</v>
      </c>
      <c r="LDM267" s="110" t="s">
        <v>671</v>
      </c>
      <c r="LDN267" s="110" t="s">
        <v>666</v>
      </c>
      <c r="LDO267" s="110" t="s">
        <v>671</v>
      </c>
      <c r="LDP267" s="110" t="s">
        <v>666</v>
      </c>
      <c r="LDQ267" s="110" t="s">
        <v>671</v>
      </c>
      <c r="LDR267" s="110" t="s">
        <v>666</v>
      </c>
      <c r="LDS267" s="110" t="s">
        <v>671</v>
      </c>
      <c r="LDT267" s="110" t="s">
        <v>666</v>
      </c>
      <c r="LDU267" s="110" t="s">
        <v>671</v>
      </c>
      <c r="LDV267" s="110" t="s">
        <v>666</v>
      </c>
      <c r="LDW267" s="110" t="s">
        <v>671</v>
      </c>
      <c r="LDX267" s="110" t="s">
        <v>666</v>
      </c>
      <c r="LDY267" s="110" t="s">
        <v>671</v>
      </c>
      <c r="LDZ267" s="110" t="s">
        <v>666</v>
      </c>
      <c r="LEA267" s="110" t="s">
        <v>671</v>
      </c>
      <c r="LEB267" s="110" t="s">
        <v>666</v>
      </c>
      <c r="LEC267" s="110" t="s">
        <v>671</v>
      </c>
      <c r="LED267" s="110" t="s">
        <v>666</v>
      </c>
      <c r="LEE267" s="110" t="s">
        <v>671</v>
      </c>
      <c r="LEF267" s="110" t="s">
        <v>666</v>
      </c>
      <c r="LEG267" s="110" t="s">
        <v>671</v>
      </c>
      <c r="LEH267" s="110" t="s">
        <v>666</v>
      </c>
      <c r="LEI267" s="110" t="s">
        <v>671</v>
      </c>
      <c r="LEJ267" s="110" t="s">
        <v>666</v>
      </c>
      <c r="LEK267" s="110" t="s">
        <v>671</v>
      </c>
      <c r="LEL267" s="110" t="s">
        <v>666</v>
      </c>
      <c r="LEM267" s="110" t="s">
        <v>671</v>
      </c>
      <c r="LEN267" s="110" t="s">
        <v>666</v>
      </c>
      <c r="LEO267" s="110" t="s">
        <v>671</v>
      </c>
      <c r="LEP267" s="110" t="s">
        <v>666</v>
      </c>
      <c r="LEQ267" s="110" t="s">
        <v>671</v>
      </c>
      <c r="LER267" s="110" t="s">
        <v>666</v>
      </c>
      <c r="LES267" s="110" t="s">
        <v>671</v>
      </c>
      <c r="LET267" s="110" t="s">
        <v>666</v>
      </c>
      <c r="LEU267" s="110" t="s">
        <v>671</v>
      </c>
      <c r="LEV267" s="110" t="s">
        <v>666</v>
      </c>
      <c r="LEW267" s="110" t="s">
        <v>671</v>
      </c>
      <c r="LEX267" s="110" t="s">
        <v>666</v>
      </c>
      <c r="LEY267" s="110" t="s">
        <v>671</v>
      </c>
      <c r="LEZ267" s="110" t="s">
        <v>666</v>
      </c>
      <c r="LFA267" s="110" t="s">
        <v>671</v>
      </c>
      <c r="LFB267" s="110" t="s">
        <v>666</v>
      </c>
      <c r="LFC267" s="110" t="s">
        <v>671</v>
      </c>
      <c r="LFD267" s="110" t="s">
        <v>666</v>
      </c>
      <c r="LFE267" s="110" t="s">
        <v>671</v>
      </c>
      <c r="LFF267" s="110" t="s">
        <v>666</v>
      </c>
      <c r="LFG267" s="110" t="s">
        <v>671</v>
      </c>
      <c r="LFH267" s="110" t="s">
        <v>666</v>
      </c>
      <c r="LFI267" s="110" t="s">
        <v>671</v>
      </c>
      <c r="LFJ267" s="110" t="s">
        <v>666</v>
      </c>
      <c r="LFK267" s="110" t="s">
        <v>671</v>
      </c>
      <c r="LFL267" s="110" t="s">
        <v>666</v>
      </c>
      <c r="LFM267" s="110" t="s">
        <v>671</v>
      </c>
      <c r="LFN267" s="110" t="s">
        <v>666</v>
      </c>
      <c r="LFO267" s="110" t="s">
        <v>671</v>
      </c>
      <c r="LFP267" s="110" t="s">
        <v>666</v>
      </c>
      <c r="LFQ267" s="110" t="s">
        <v>671</v>
      </c>
      <c r="LFR267" s="110" t="s">
        <v>666</v>
      </c>
      <c r="LFS267" s="110" t="s">
        <v>671</v>
      </c>
      <c r="LFT267" s="110" t="s">
        <v>666</v>
      </c>
      <c r="LFU267" s="110" t="s">
        <v>671</v>
      </c>
      <c r="LFV267" s="110" t="s">
        <v>666</v>
      </c>
      <c r="LFW267" s="110" t="s">
        <v>671</v>
      </c>
      <c r="LFX267" s="110" t="s">
        <v>666</v>
      </c>
      <c r="LFY267" s="110" t="s">
        <v>671</v>
      </c>
      <c r="LFZ267" s="110" t="s">
        <v>666</v>
      </c>
      <c r="LGA267" s="110" t="s">
        <v>671</v>
      </c>
      <c r="LGB267" s="110" t="s">
        <v>666</v>
      </c>
      <c r="LGC267" s="110" t="s">
        <v>671</v>
      </c>
      <c r="LGD267" s="110" t="s">
        <v>666</v>
      </c>
      <c r="LGE267" s="110" t="s">
        <v>671</v>
      </c>
      <c r="LGF267" s="110" t="s">
        <v>666</v>
      </c>
      <c r="LGG267" s="110" t="s">
        <v>671</v>
      </c>
      <c r="LGH267" s="110" t="s">
        <v>666</v>
      </c>
      <c r="LGI267" s="110" t="s">
        <v>671</v>
      </c>
      <c r="LGJ267" s="110" t="s">
        <v>666</v>
      </c>
      <c r="LGK267" s="110" t="s">
        <v>671</v>
      </c>
      <c r="LGL267" s="110" t="s">
        <v>666</v>
      </c>
      <c r="LGM267" s="110" t="s">
        <v>671</v>
      </c>
      <c r="LGN267" s="110" t="s">
        <v>666</v>
      </c>
      <c r="LGO267" s="110" t="s">
        <v>671</v>
      </c>
      <c r="LGP267" s="110" t="s">
        <v>666</v>
      </c>
      <c r="LGQ267" s="110" t="s">
        <v>671</v>
      </c>
      <c r="LGR267" s="110" t="s">
        <v>666</v>
      </c>
      <c r="LGS267" s="110" t="s">
        <v>671</v>
      </c>
      <c r="LGT267" s="110" t="s">
        <v>666</v>
      </c>
      <c r="LGU267" s="110" t="s">
        <v>671</v>
      </c>
      <c r="LGV267" s="110" t="s">
        <v>666</v>
      </c>
      <c r="LGW267" s="110" t="s">
        <v>671</v>
      </c>
      <c r="LGX267" s="110" t="s">
        <v>666</v>
      </c>
      <c r="LGY267" s="110" t="s">
        <v>671</v>
      </c>
      <c r="LGZ267" s="110" t="s">
        <v>666</v>
      </c>
      <c r="LHA267" s="110" t="s">
        <v>671</v>
      </c>
      <c r="LHB267" s="110" t="s">
        <v>666</v>
      </c>
      <c r="LHC267" s="110" t="s">
        <v>671</v>
      </c>
      <c r="LHD267" s="110" t="s">
        <v>666</v>
      </c>
      <c r="LHE267" s="110" t="s">
        <v>671</v>
      </c>
      <c r="LHF267" s="110" t="s">
        <v>666</v>
      </c>
      <c r="LHG267" s="110" t="s">
        <v>671</v>
      </c>
      <c r="LHH267" s="110" t="s">
        <v>666</v>
      </c>
      <c r="LHI267" s="110" t="s">
        <v>671</v>
      </c>
      <c r="LHJ267" s="110" t="s">
        <v>666</v>
      </c>
      <c r="LHK267" s="110" t="s">
        <v>671</v>
      </c>
      <c r="LHL267" s="110" t="s">
        <v>666</v>
      </c>
      <c r="LHM267" s="110" t="s">
        <v>671</v>
      </c>
      <c r="LHN267" s="110" t="s">
        <v>666</v>
      </c>
      <c r="LHO267" s="110" t="s">
        <v>671</v>
      </c>
      <c r="LHP267" s="110" t="s">
        <v>666</v>
      </c>
      <c r="LHQ267" s="110" t="s">
        <v>671</v>
      </c>
      <c r="LHR267" s="110" t="s">
        <v>666</v>
      </c>
      <c r="LHS267" s="110" t="s">
        <v>671</v>
      </c>
      <c r="LHT267" s="110" t="s">
        <v>666</v>
      </c>
      <c r="LHU267" s="110" t="s">
        <v>671</v>
      </c>
      <c r="LHV267" s="110" t="s">
        <v>666</v>
      </c>
      <c r="LHW267" s="110" t="s">
        <v>671</v>
      </c>
      <c r="LHX267" s="110" t="s">
        <v>666</v>
      </c>
      <c r="LHY267" s="110" t="s">
        <v>671</v>
      </c>
      <c r="LHZ267" s="110" t="s">
        <v>666</v>
      </c>
      <c r="LIA267" s="110" t="s">
        <v>671</v>
      </c>
      <c r="LIB267" s="110" t="s">
        <v>666</v>
      </c>
      <c r="LIC267" s="110" t="s">
        <v>671</v>
      </c>
      <c r="LID267" s="110" t="s">
        <v>666</v>
      </c>
      <c r="LIE267" s="110" t="s">
        <v>671</v>
      </c>
      <c r="LIF267" s="110" t="s">
        <v>666</v>
      </c>
      <c r="LIG267" s="110" t="s">
        <v>671</v>
      </c>
      <c r="LIH267" s="110" t="s">
        <v>666</v>
      </c>
      <c r="LII267" s="110" t="s">
        <v>671</v>
      </c>
      <c r="LIJ267" s="110" t="s">
        <v>666</v>
      </c>
      <c r="LIK267" s="110" t="s">
        <v>671</v>
      </c>
      <c r="LIL267" s="110" t="s">
        <v>666</v>
      </c>
      <c r="LIM267" s="110" t="s">
        <v>671</v>
      </c>
      <c r="LIN267" s="110" t="s">
        <v>666</v>
      </c>
      <c r="LIO267" s="110" t="s">
        <v>671</v>
      </c>
      <c r="LIP267" s="110" t="s">
        <v>666</v>
      </c>
      <c r="LIQ267" s="110" t="s">
        <v>671</v>
      </c>
      <c r="LIR267" s="110" t="s">
        <v>666</v>
      </c>
      <c r="LIS267" s="110" t="s">
        <v>671</v>
      </c>
      <c r="LIT267" s="110" t="s">
        <v>666</v>
      </c>
      <c r="LIU267" s="110" t="s">
        <v>671</v>
      </c>
      <c r="LIV267" s="110" t="s">
        <v>666</v>
      </c>
      <c r="LIW267" s="110" t="s">
        <v>671</v>
      </c>
      <c r="LIX267" s="110" t="s">
        <v>666</v>
      </c>
      <c r="LIY267" s="110" t="s">
        <v>671</v>
      </c>
      <c r="LIZ267" s="110" t="s">
        <v>666</v>
      </c>
      <c r="LJA267" s="110" t="s">
        <v>671</v>
      </c>
      <c r="LJB267" s="110" t="s">
        <v>666</v>
      </c>
      <c r="LJC267" s="110" t="s">
        <v>671</v>
      </c>
      <c r="LJD267" s="110" t="s">
        <v>666</v>
      </c>
      <c r="LJE267" s="110" t="s">
        <v>671</v>
      </c>
      <c r="LJF267" s="110" t="s">
        <v>666</v>
      </c>
      <c r="LJG267" s="110" t="s">
        <v>671</v>
      </c>
      <c r="LJH267" s="110" t="s">
        <v>666</v>
      </c>
      <c r="LJI267" s="110" t="s">
        <v>671</v>
      </c>
      <c r="LJJ267" s="110" t="s">
        <v>666</v>
      </c>
      <c r="LJK267" s="110" t="s">
        <v>671</v>
      </c>
      <c r="LJL267" s="110" t="s">
        <v>666</v>
      </c>
      <c r="LJM267" s="110" t="s">
        <v>671</v>
      </c>
      <c r="LJN267" s="110" t="s">
        <v>666</v>
      </c>
      <c r="LJO267" s="110" t="s">
        <v>671</v>
      </c>
      <c r="LJP267" s="110" t="s">
        <v>666</v>
      </c>
      <c r="LJQ267" s="110" t="s">
        <v>671</v>
      </c>
      <c r="LJR267" s="110" t="s">
        <v>666</v>
      </c>
      <c r="LJS267" s="110" t="s">
        <v>671</v>
      </c>
      <c r="LJT267" s="110" t="s">
        <v>666</v>
      </c>
      <c r="LJU267" s="110" t="s">
        <v>671</v>
      </c>
      <c r="LJV267" s="110" t="s">
        <v>666</v>
      </c>
      <c r="LJW267" s="110" t="s">
        <v>671</v>
      </c>
      <c r="LJX267" s="110" t="s">
        <v>666</v>
      </c>
      <c r="LJY267" s="110" t="s">
        <v>671</v>
      </c>
      <c r="LJZ267" s="110" t="s">
        <v>666</v>
      </c>
      <c r="LKA267" s="110" t="s">
        <v>671</v>
      </c>
      <c r="LKB267" s="110" t="s">
        <v>666</v>
      </c>
      <c r="LKC267" s="110" t="s">
        <v>671</v>
      </c>
      <c r="LKD267" s="110" t="s">
        <v>666</v>
      </c>
      <c r="LKE267" s="110" t="s">
        <v>671</v>
      </c>
      <c r="LKF267" s="110" t="s">
        <v>666</v>
      </c>
      <c r="LKG267" s="110" t="s">
        <v>671</v>
      </c>
      <c r="LKH267" s="110" t="s">
        <v>666</v>
      </c>
      <c r="LKI267" s="110" t="s">
        <v>671</v>
      </c>
      <c r="LKJ267" s="110" t="s">
        <v>666</v>
      </c>
      <c r="LKK267" s="110" t="s">
        <v>671</v>
      </c>
      <c r="LKL267" s="110" t="s">
        <v>666</v>
      </c>
      <c r="LKM267" s="110" t="s">
        <v>671</v>
      </c>
      <c r="LKN267" s="110" t="s">
        <v>666</v>
      </c>
      <c r="LKO267" s="110" t="s">
        <v>671</v>
      </c>
      <c r="LKP267" s="110" t="s">
        <v>666</v>
      </c>
      <c r="LKQ267" s="110" t="s">
        <v>671</v>
      </c>
      <c r="LKR267" s="110" t="s">
        <v>666</v>
      </c>
      <c r="LKS267" s="110" t="s">
        <v>671</v>
      </c>
      <c r="LKT267" s="110" t="s">
        <v>666</v>
      </c>
      <c r="LKU267" s="110" t="s">
        <v>671</v>
      </c>
      <c r="LKV267" s="110" t="s">
        <v>666</v>
      </c>
      <c r="LKW267" s="110" t="s">
        <v>671</v>
      </c>
      <c r="LKX267" s="110" t="s">
        <v>666</v>
      </c>
      <c r="LKY267" s="110" t="s">
        <v>671</v>
      </c>
      <c r="LKZ267" s="110" t="s">
        <v>666</v>
      </c>
      <c r="LLA267" s="110" t="s">
        <v>671</v>
      </c>
      <c r="LLB267" s="110" t="s">
        <v>666</v>
      </c>
      <c r="LLC267" s="110" t="s">
        <v>671</v>
      </c>
      <c r="LLD267" s="110" t="s">
        <v>666</v>
      </c>
      <c r="LLE267" s="110" t="s">
        <v>671</v>
      </c>
      <c r="LLF267" s="110" t="s">
        <v>666</v>
      </c>
      <c r="LLG267" s="110" t="s">
        <v>671</v>
      </c>
      <c r="LLH267" s="110" t="s">
        <v>666</v>
      </c>
      <c r="LLI267" s="110" t="s">
        <v>671</v>
      </c>
      <c r="LLJ267" s="110" t="s">
        <v>666</v>
      </c>
      <c r="LLK267" s="110" t="s">
        <v>671</v>
      </c>
      <c r="LLL267" s="110" t="s">
        <v>666</v>
      </c>
      <c r="LLM267" s="110" t="s">
        <v>671</v>
      </c>
      <c r="LLN267" s="110" t="s">
        <v>666</v>
      </c>
      <c r="LLO267" s="110" t="s">
        <v>671</v>
      </c>
      <c r="LLP267" s="110" t="s">
        <v>666</v>
      </c>
      <c r="LLQ267" s="110" t="s">
        <v>671</v>
      </c>
      <c r="LLR267" s="110" t="s">
        <v>666</v>
      </c>
      <c r="LLS267" s="110" t="s">
        <v>671</v>
      </c>
      <c r="LLT267" s="110" t="s">
        <v>666</v>
      </c>
      <c r="LLU267" s="110" t="s">
        <v>671</v>
      </c>
      <c r="LLV267" s="110" t="s">
        <v>666</v>
      </c>
      <c r="LLW267" s="110" t="s">
        <v>671</v>
      </c>
      <c r="LLX267" s="110" t="s">
        <v>666</v>
      </c>
      <c r="LLY267" s="110" t="s">
        <v>671</v>
      </c>
      <c r="LLZ267" s="110" t="s">
        <v>666</v>
      </c>
      <c r="LMA267" s="110" t="s">
        <v>671</v>
      </c>
      <c r="LMB267" s="110" t="s">
        <v>666</v>
      </c>
      <c r="LMC267" s="110" t="s">
        <v>671</v>
      </c>
      <c r="LMD267" s="110" t="s">
        <v>666</v>
      </c>
      <c r="LME267" s="110" t="s">
        <v>671</v>
      </c>
      <c r="LMF267" s="110" t="s">
        <v>666</v>
      </c>
      <c r="LMG267" s="110" t="s">
        <v>671</v>
      </c>
      <c r="LMH267" s="110" t="s">
        <v>666</v>
      </c>
      <c r="LMI267" s="110" t="s">
        <v>671</v>
      </c>
      <c r="LMJ267" s="110" t="s">
        <v>666</v>
      </c>
      <c r="LMK267" s="110" t="s">
        <v>671</v>
      </c>
      <c r="LML267" s="110" t="s">
        <v>666</v>
      </c>
      <c r="LMM267" s="110" t="s">
        <v>671</v>
      </c>
      <c r="LMN267" s="110" t="s">
        <v>666</v>
      </c>
      <c r="LMO267" s="110" t="s">
        <v>671</v>
      </c>
      <c r="LMP267" s="110" t="s">
        <v>666</v>
      </c>
      <c r="LMQ267" s="110" t="s">
        <v>671</v>
      </c>
      <c r="LMR267" s="110" t="s">
        <v>666</v>
      </c>
      <c r="LMS267" s="110" t="s">
        <v>671</v>
      </c>
      <c r="LMT267" s="110" t="s">
        <v>666</v>
      </c>
      <c r="LMU267" s="110" t="s">
        <v>671</v>
      </c>
      <c r="LMV267" s="110" t="s">
        <v>666</v>
      </c>
      <c r="LMW267" s="110" t="s">
        <v>671</v>
      </c>
      <c r="LMX267" s="110" t="s">
        <v>666</v>
      </c>
      <c r="LMY267" s="110" t="s">
        <v>671</v>
      </c>
      <c r="LMZ267" s="110" t="s">
        <v>666</v>
      </c>
      <c r="LNA267" s="110" t="s">
        <v>671</v>
      </c>
      <c r="LNB267" s="110" t="s">
        <v>666</v>
      </c>
      <c r="LNC267" s="110" t="s">
        <v>671</v>
      </c>
      <c r="LND267" s="110" t="s">
        <v>666</v>
      </c>
      <c r="LNE267" s="110" t="s">
        <v>671</v>
      </c>
      <c r="LNF267" s="110" t="s">
        <v>666</v>
      </c>
      <c r="LNG267" s="110" t="s">
        <v>671</v>
      </c>
      <c r="LNH267" s="110" t="s">
        <v>666</v>
      </c>
      <c r="LNI267" s="110" t="s">
        <v>671</v>
      </c>
      <c r="LNJ267" s="110" t="s">
        <v>666</v>
      </c>
      <c r="LNK267" s="110" t="s">
        <v>671</v>
      </c>
      <c r="LNL267" s="110" t="s">
        <v>666</v>
      </c>
      <c r="LNM267" s="110" t="s">
        <v>671</v>
      </c>
      <c r="LNN267" s="110" t="s">
        <v>666</v>
      </c>
      <c r="LNO267" s="110" t="s">
        <v>671</v>
      </c>
      <c r="LNP267" s="110" t="s">
        <v>666</v>
      </c>
      <c r="LNQ267" s="110" t="s">
        <v>671</v>
      </c>
      <c r="LNR267" s="110" t="s">
        <v>666</v>
      </c>
      <c r="LNS267" s="110" t="s">
        <v>671</v>
      </c>
      <c r="LNT267" s="110" t="s">
        <v>666</v>
      </c>
      <c r="LNU267" s="110" t="s">
        <v>671</v>
      </c>
      <c r="LNV267" s="110" t="s">
        <v>666</v>
      </c>
      <c r="LNW267" s="110" t="s">
        <v>671</v>
      </c>
      <c r="LNX267" s="110" t="s">
        <v>666</v>
      </c>
      <c r="LNY267" s="110" t="s">
        <v>671</v>
      </c>
      <c r="LNZ267" s="110" t="s">
        <v>666</v>
      </c>
      <c r="LOA267" s="110" t="s">
        <v>671</v>
      </c>
      <c r="LOB267" s="110" t="s">
        <v>666</v>
      </c>
      <c r="LOC267" s="110" t="s">
        <v>671</v>
      </c>
      <c r="LOD267" s="110" t="s">
        <v>666</v>
      </c>
      <c r="LOE267" s="110" t="s">
        <v>671</v>
      </c>
      <c r="LOF267" s="110" t="s">
        <v>666</v>
      </c>
      <c r="LOG267" s="110" t="s">
        <v>671</v>
      </c>
      <c r="LOH267" s="110" t="s">
        <v>666</v>
      </c>
      <c r="LOI267" s="110" t="s">
        <v>671</v>
      </c>
      <c r="LOJ267" s="110" t="s">
        <v>666</v>
      </c>
      <c r="LOK267" s="110" t="s">
        <v>671</v>
      </c>
      <c r="LOL267" s="110" t="s">
        <v>666</v>
      </c>
      <c r="LOM267" s="110" t="s">
        <v>671</v>
      </c>
      <c r="LON267" s="110" t="s">
        <v>666</v>
      </c>
      <c r="LOO267" s="110" t="s">
        <v>671</v>
      </c>
      <c r="LOP267" s="110" t="s">
        <v>666</v>
      </c>
      <c r="LOQ267" s="110" t="s">
        <v>671</v>
      </c>
      <c r="LOR267" s="110" t="s">
        <v>666</v>
      </c>
      <c r="LOS267" s="110" t="s">
        <v>671</v>
      </c>
      <c r="LOT267" s="110" t="s">
        <v>666</v>
      </c>
      <c r="LOU267" s="110" t="s">
        <v>671</v>
      </c>
      <c r="LOV267" s="110" t="s">
        <v>666</v>
      </c>
      <c r="LOW267" s="110" t="s">
        <v>671</v>
      </c>
      <c r="LOX267" s="110" t="s">
        <v>666</v>
      </c>
      <c r="LOY267" s="110" t="s">
        <v>671</v>
      </c>
      <c r="LOZ267" s="110" t="s">
        <v>666</v>
      </c>
      <c r="LPA267" s="110" t="s">
        <v>671</v>
      </c>
      <c r="LPB267" s="110" t="s">
        <v>666</v>
      </c>
      <c r="LPC267" s="110" t="s">
        <v>671</v>
      </c>
      <c r="LPD267" s="110" t="s">
        <v>666</v>
      </c>
      <c r="LPE267" s="110" t="s">
        <v>671</v>
      </c>
      <c r="LPF267" s="110" t="s">
        <v>666</v>
      </c>
      <c r="LPG267" s="110" t="s">
        <v>671</v>
      </c>
      <c r="LPH267" s="110" t="s">
        <v>666</v>
      </c>
      <c r="LPI267" s="110" t="s">
        <v>671</v>
      </c>
      <c r="LPJ267" s="110" t="s">
        <v>666</v>
      </c>
      <c r="LPK267" s="110" t="s">
        <v>671</v>
      </c>
      <c r="LPL267" s="110" t="s">
        <v>666</v>
      </c>
      <c r="LPM267" s="110" t="s">
        <v>671</v>
      </c>
      <c r="LPN267" s="110" t="s">
        <v>666</v>
      </c>
      <c r="LPO267" s="110" t="s">
        <v>671</v>
      </c>
      <c r="LPP267" s="110" t="s">
        <v>666</v>
      </c>
      <c r="LPQ267" s="110" t="s">
        <v>671</v>
      </c>
      <c r="LPR267" s="110" t="s">
        <v>666</v>
      </c>
      <c r="LPS267" s="110" t="s">
        <v>671</v>
      </c>
      <c r="LPT267" s="110" t="s">
        <v>666</v>
      </c>
      <c r="LPU267" s="110" t="s">
        <v>671</v>
      </c>
      <c r="LPV267" s="110" t="s">
        <v>666</v>
      </c>
      <c r="LPW267" s="110" t="s">
        <v>671</v>
      </c>
      <c r="LPX267" s="110" t="s">
        <v>666</v>
      </c>
      <c r="LPY267" s="110" t="s">
        <v>671</v>
      </c>
      <c r="LPZ267" s="110" t="s">
        <v>666</v>
      </c>
      <c r="LQA267" s="110" t="s">
        <v>671</v>
      </c>
      <c r="LQB267" s="110" t="s">
        <v>666</v>
      </c>
      <c r="LQC267" s="110" t="s">
        <v>671</v>
      </c>
      <c r="LQD267" s="110" t="s">
        <v>666</v>
      </c>
      <c r="LQE267" s="110" t="s">
        <v>671</v>
      </c>
      <c r="LQF267" s="110" t="s">
        <v>666</v>
      </c>
      <c r="LQG267" s="110" t="s">
        <v>671</v>
      </c>
      <c r="LQH267" s="110" t="s">
        <v>666</v>
      </c>
      <c r="LQI267" s="110" t="s">
        <v>671</v>
      </c>
      <c r="LQJ267" s="110" t="s">
        <v>666</v>
      </c>
      <c r="LQK267" s="110" t="s">
        <v>671</v>
      </c>
      <c r="LQL267" s="110" t="s">
        <v>666</v>
      </c>
      <c r="LQM267" s="110" t="s">
        <v>671</v>
      </c>
      <c r="LQN267" s="110" t="s">
        <v>666</v>
      </c>
      <c r="LQO267" s="110" t="s">
        <v>671</v>
      </c>
      <c r="LQP267" s="110" t="s">
        <v>666</v>
      </c>
      <c r="LQQ267" s="110" t="s">
        <v>671</v>
      </c>
      <c r="LQR267" s="110" t="s">
        <v>666</v>
      </c>
      <c r="LQS267" s="110" t="s">
        <v>671</v>
      </c>
      <c r="LQT267" s="110" t="s">
        <v>666</v>
      </c>
      <c r="LQU267" s="110" t="s">
        <v>671</v>
      </c>
      <c r="LQV267" s="110" t="s">
        <v>666</v>
      </c>
      <c r="LQW267" s="110" t="s">
        <v>671</v>
      </c>
      <c r="LQX267" s="110" t="s">
        <v>666</v>
      </c>
      <c r="LQY267" s="110" t="s">
        <v>671</v>
      </c>
      <c r="LQZ267" s="110" t="s">
        <v>666</v>
      </c>
      <c r="LRA267" s="110" t="s">
        <v>671</v>
      </c>
      <c r="LRB267" s="110" t="s">
        <v>666</v>
      </c>
      <c r="LRC267" s="110" t="s">
        <v>671</v>
      </c>
      <c r="LRD267" s="110" t="s">
        <v>666</v>
      </c>
      <c r="LRE267" s="110" t="s">
        <v>671</v>
      </c>
      <c r="LRF267" s="110" t="s">
        <v>666</v>
      </c>
      <c r="LRG267" s="110" t="s">
        <v>671</v>
      </c>
      <c r="LRH267" s="110" t="s">
        <v>666</v>
      </c>
      <c r="LRI267" s="110" t="s">
        <v>671</v>
      </c>
      <c r="LRJ267" s="110" t="s">
        <v>666</v>
      </c>
      <c r="LRK267" s="110" t="s">
        <v>671</v>
      </c>
      <c r="LRL267" s="110" t="s">
        <v>666</v>
      </c>
      <c r="LRM267" s="110" t="s">
        <v>671</v>
      </c>
      <c r="LRN267" s="110" t="s">
        <v>666</v>
      </c>
      <c r="LRO267" s="110" t="s">
        <v>671</v>
      </c>
      <c r="LRP267" s="110" t="s">
        <v>666</v>
      </c>
      <c r="LRQ267" s="110" t="s">
        <v>671</v>
      </c>
      <c r="LRR267" s="110" t="s">
        <v>666</v>
      </c>
      <c r="LRS267" s="110" t="s">
        <v>671</v>
      </c>
      <c r="LRT267" s="110" t="s">
        <v>666</v>
      </c>
      <c r="LRU267" s="110" t="s">
        <v>671</v>
      </c>
      <c r="LRV267" s="110" t="s">
        <v>666</v>
      </c>
      <c r="LRW267" s="110" t="s">
        <v>671</v>
      </c>
      <c r="LRX267" s="110" t="s">
        <v>666</v>
      </c>
      <c r="LRY267" s="110" t="s">
        <v>671</v>
      </c>
      <c r="LRZ267" s="110" t="s">
        <v>666</v>
      </c>
      <c r="LSA267" s="110" t="s">
        <v>671</v>
      </c>
      <c r="LSB267" s="110" t="s">
        <v>666</v>
      </c>
      <c r="LSC267" s="110" t="s">
        <v>671</v>
      </c>
      <c r="LSD267" s="110" t="s">
        <v>666</v>
      </c>
      <c r="LSE267" s="110" t="s">
        <v>671</v>
      </c>
      <c r="LSF267" s="110" t="s">
        <v>666</v>
      </c>
      <c r="LSG267" s="110" t="s">
        <v>671</v>
      </c>
      <c r="LSH267" s="110" t="s">
        <v>666</v>
      </c>
      <c r="LSI267" s="110" t="s">
        <v>671</v>
      </c>
      <c r="LSJ267" s="110" t="s">
        <v>666</v>
      </c>
      <c r="LSK267" s="110" t="s">
        <v>671</v>
      </c>
      <c r="LSL267" s="110" t="s">
        <v>666</v>
      </c>
      <c r="LSM267" s="110" t="s">
        <v>671</v>
      </c>
      <c r="LSN267" s="110" t="s">
        <v>666</v>
      </c>
      <c r="LSO267" s="110" t="s">
        <v>671</v>
      </c>
      <c r="LSP267" s="110" t="s">
        <v>666</v>
      </c>
      <c r="LSQ267" s="110" t="s">
        <v>671</v>
      </c>
      <c r="LSR267" s="110" t="s">
        <v>666</v>
      </c>
      <c r="LSS267" s="110" t="s">
        <v>671</v>
      </c>
      <c r="LST267" s="110" t="s">
        <v>666</v>
      </c>
      <c r="LSU267" s="110" t="s">
        <v>671</v>
      </c>
      <c r="LSV267" s="110" t="s">
        <v>666</v>
      </c>
      <c r="LSW267" s="110" t="s">
        <v>671</v>
      </c>
      <c r="LSX267" s="110" t="s">
        <v>666</v>
      </c>
      <c r="LSY267" s="110" t="s">
        <v>671</v>
      </c>
      <c r="LSZ267" s="110" t="s">
        <v>666</v>
      </c>
      <c r="LTA267" s="110" t="s">
        <v>671</v>
      </c>
      <c r="LTB267" s="110" t="s">
        <v>666</v>
      </c>
      <c r="LTC267" s="110" t="s">
        <v>671</v>
      </c>
      <c r="LTD267" s="110" t="s">
        <v>666</v>
      </c>
      <c r="LTE267" s="110" t="s">
        <v>671</v>
      </c>
      <c r="LTF267" s="110" t="s">
        <v>666</v>
      </c>
      <c r="LTG267" s="110" t="s">
        <v>671</v>
      </c>
      <c r="LTH267" s="110" t="s">
        <v>666</v>
      </c>
      <c r="LTI267" s="110" t="s">
        <v>671</v>
      </c>
      <c r="LTJ267" s="110" t="s">
        <v>666</v>
      </c>
      <c r="LTK267" s="110" t="s">
        <v>671</v>
      </c>
      <c r="LTL267" s="110" t="s">
        <v>666</v>
      </c>
      <c r="LTM267" s="110" t="s">
        <v>671</v>
      </c>
      <c r="LTN267" s="110" t="s">
        <v>666</v>
      </c>
      <c r="LTO267" s="110" t="s">
        <v>671</v>
      </c>
      <c r="LTP267" s="110" t="s">
        <v>666</v>
      </c>
      <c r="LTQ267" s="110" t="s">
        <v>671</v>
      </c>
      <c r="LTR267" s="110" t="s">
        <v>666</v>
      </c>
      <c r="LTS267" s="110" t="s">
        <v>671</v>
      </c>
      <c r="LTT267" s="110" t="s">
        <v>666</v>
      </c>
      <c r="LTU267" s="110" t="s">
        <v>671</v>
      </c>
      <c r="LTV267" s="110" t="s">
        <v>666</v>
      </c>
      <c r="LTW267" s="110" t="s">
        <v>671</v>
      </c>
      <c r="LTX267" s="110" t="s">
        <v>666</v>
      </c>
      <c r="LTY267" s="110" t="s">
        <v>671</v>
      </c>
      <c r="LTZ267" s="110" t="s">
        <v>666</v>
      </c>
      <c r="LUA267" s="110" t="s">
        <v>671</v>
      </c>
      <c r="LUB267" s="110" t="s">
        <v>666</v>
      </c>
      <c r="LUC267" s="110" t="s">
        <v>671</v>
      </c>
      <c r="LUD267" s="110" t="s">
        <v>666</v>
      </c>
      <c r="LUE267" s="110" t="s">
        <v>671</v>
      </c>
      <c r="LUF267" s="110" t="s">
        <v>666</v>
      </c>
      <c r="LUG267" s="110" t="s">
        <v>671</v>
      </c>
      <c r="LUH267" s="110" t="s">
        <v>666</v>
      </c>
      <c r="LUI267" s="110" t="s">
        <v>671</v>
      </c>
      <c r="LUJ267" s="110" t="s">
        <v>666</v>
      </c>
      <c r="LUK267" s="110" t="s">
        <v>671</v>
      </c>
      <c r="LUL267" s="110" t="s">
        <v>666</v>
      </c>
      <c r="LUM267" s="110" t="s">
        <v>671</v>
      </c>
      <c r="LUN267" s="110" t="s">
        <v>666</v>
      </c>
      <c r="LUO267" s="110" t="s">
        <v>671</v>
      </c>
      <c r="LUP267" s="110" t="s">
        <v>666</v>
      </c>
      <c r="LUQ267" s="110" t="s">
        <v>671</v>
      </c>
      <c r="LUR267" s="110" t="s">
        <v>666</v>
      </c>
      <c r="LUS267" s="110" t="s">
        <v>671</v>
      </c>
      <c r="LUT267" s="110" t="s">
        <v>666</v>
      </c>
      <c r="LUU267" s="110" t="s">
        <v>671</v>
      </c>
      <c r="LUV267" s="110" t="s">
        <v>666</v>
      </c>
      <c r="LUW267" s="110" t="s">
        <v>671</v>
      </c>
      <c r="LUX267" s="110" t="s">
        <v>666</v>
      </c>
      <c r="LUY267" s="110" t="s">
        <v>671</v>
      </c>
      <c r="LUZ267" s="110" t="s">
        <v>666</v>
      </c>
      <c r="LVA267" s="110" t="s">
        <v>671</v>
      </c>
      <c r="LVB267" s="110" t="s">
        <v>666</v>
      </c>
      <c r="LVC267" s="110" t="s">
        <v>671</v>
      </c>
      <c r="LVD267" s="110" t="s">
        <v>666</v>
      </c>
      <c r="LVE267" s="110" t="s">
        <v>671</v>
      </c>
      <c r="LVF267" s="110" t="s">
        <v>666</v>
      </c>
      <c r="LVG267" s="110" t="s">
        <v>671</v>
      </c>
      <c r="LVH267" s="110" t="s">
        <v>666</v>
      </c>
      <c r="LVI267" s="110" t="s">
        <v>671</v>
      </c>
      <c r="LVJ267" s="110" t="s">
        <v>666</v>
      </c>
      <c r="LVK267" s="110" t="s">
        <v>671</v>
      </c>
      <c r="LVL267" s="110" t="s">
        <v>666</v>
      </c>
      <c r="LVM267" s="110" t="s">
        <v>671</v>
      </c>
      <c r="LVN267" s="110" t="s">
        <v>666</v>
      </c>
      <c r="LVO267" s="110" t="s">
        <v>671</v>
      </c>
      <c r="LVP267" s="110" t="s">
        <v>666</v>
      </c>
      <c r="LVQ267" s="110" t="s">
        <v>671</v>
      </c>
      <c r="LVR267" s="110" t="s">
        <v>666</v>
      </c>
      <c r="LVS267" s="110" t="s">
        <v>671</v>
      </c>
      <c r="LVT267" s="110" t="s">
        <v>666</v>
      </c>
      <c r="LVU267" s="110" t="s">
        <v>671</v>
      </c>
      <c r="LVV267" s="110" t="s">
        <v>666</v>
      </c>
      <c r="LVW267" s="110" t="s">
        <v>671</v>
      </c>
      <c r="LVX267" s="110" t="s">
        <v>666</v>
      </c>
      <c r="LVY267" s="110" t="s">
        <v>671</v>
      </c>
      <c r="LVZ267" s="110" t="s">
        <v>666</v>
      </c>
      <c r="LWA267" s="110" t="s">
        <v>671</v>
      </c>
      <c r="LWB267" s="110" t="s">
        <v>666</v>
      </c>
      <c r="LWC267" s="110" t="s">
        <v>671</v>
      </c>
      <c r="LWD267" s="110" t="s">
        <v>666</v>
      </c>
      <c r="LWE267" s="110" t="s">
        <v>671</v>
      </c>
      <c r="LWF267" s="110" t="s">
        <v>666</v>
      </c>
      <c r="LWG267" s="110" t="s">
        <v>671</v>
      </c>
      <c r="LWH267" s="110" t="s">
        <v>666</v>
      </c>
      <c r="LWI267" s="110" t="s">
        <v>671</v>
      </c>
      <c r="LWJ267" s="110" t="s">
        <v>666</v>
      </c>
      <c r="LWK267" s="110" t="s">
        <v>671</v>
      </c>
      <c r="LWL267" s="110" t="s">
        <v>666</v>
      </c>
      <c r="LWM267" s="110" t="s">
        <v>671</v>
      </c>
      <c r="LWN267" s="110" t="s">
        <v>666</v>
      </c>
      <c r="LWO267" s="110" t="s">
        <v>671</v>
      </c>
      <c r="LWP267" s="110" t="s">
        <v>666</v>
      </c>
      <c r="LWQ267" s="110" t="s">
        <v>671</v>
      </c>
      <c r="LWR267" s="110" t="s">
        <v>666</v>
      </c>
      <c r="LWS267" s="110" t="s">
        <v>671</v>
      </c>
      <c r="LWT267" s="110" t="s">
        <v>666</v>
      </c>
      <c r="LWU267" s="110" t="s">
        <v>671</v>
      </c>
      <c r="LWV267" s="110" t="s">
        <v>666</v>
      </c>
      <c r="LWW267" s="110" t="s">
        <v>671</v>
      </c>
      <c r="LWX267" s="110" t="s">
        <v>666</v>
      </c>
      <c r="LWY267" s="110" t="s">
        <v>671</v>
      </c>
      <c r="LWZ267" s="110" t="s">
        <v>666</v>
      </c>
      <c r="LXA267" s="110" t="s">
        <v>671</v>
      </c>
      <c r="LXB267" s="110" t="s">
        <v>666</v>
      </c>
      <c r="LXC267" s="110" t="s">
        <v>671</v>
      </c>
      <c r="LXD267" s="110" t="s">
        <v>666</v>
      </c>
      <c r="LXE267" s="110" t="s">
        <v>671</v>
      </c>
      <c r="LXF267" s="110" t="s">
        <v>666</v>
      </c>
      <c r="LXG267" s="110" t="s">
        <v>671</v>
      </c>
      <c r="LXH267" s="110" t="s">
        <v>666</v>
      </c>
      <c r="LXI267" s="110" t="s">
        <v>671</v>
      </c>
      <c r="LXJ267" s="110" t="s">
        <v>666</v>
      </c>
      <c r="LXK267" s="110" t="s">
        <v>671</v>
      </c>
      <c r="LXL267" s="110" t="s">
        <v>666</v>
      </c>
      <c r="LXM267" s="110" t="s">
        <v>671</v>
      </c>
      <c r="LXN267" s="110" t="s">
        <v>666</v>
      </c>
      <c r="LXO267" s="110" t="s">
        <v>671</v>
      </c>
      <c r="LXP267" s="110" t="s">
        <v>666</v>
      </c>
      <c r="LXQ267" s="110" t="s">
        <v>671</v>
      </c>
      <c r="LXR267" s="110" t="s">
        <v>666</v>
      </c>
      <c r="LXS267" s="110" t="s">
        <v>671</v>
      </c>
      <c r="LXT267" s="110" t="s">
        <v>666</v>
      </c>
      <c r="LXU267" s="110" t="s">
        <v>671</v>
      </c>
      <c r="LXV267" s="110" t="s">
        <v>666</v>
      </c>
      <c r="LXW267" s="110" t="s">
        <v>671</v>
      </c>
      <c r="LXX267" s="110" t="s">
        <v>666</v>
      </c>
      <c r="LXY267" s="110" t="s">
        <v>671</v>
      </c>
      <c r="LXZ267" s="110" t="s">
        <v>666</v>
      </c>
      <c r="LYA267" s="110" t="s">
        <v>671</v>
      </c>
      <c r="LYB267" s="110" t="s">
        <v>666</v>
      </c>
      <c r="LYC267" s="110" t="s">
        <v>671</v>
      </c>
      <c r="LYD267" s="110" t="s">
        <v>666</v>
      </c>
      <c r="LYE267" s="110" t="s">
        <v>671</v>
      </c>
      <c r="LYF267" s="110" t="s">
        <v>666</v>
      </c>
      <c r="LYG267" s="110" t="s">
        <v>671</v>
      </c>
      <c r="LYH267" s="110" t="s">
        <v>666</v>
      </c>
      <c r="LYI267" s="110" t="s">
        <v>671</v>
      </c>
      <c r="LYJ267" s="110" t="s">
        <v>666</v>
      </c>
      <c r="LYK267" s="110" t="s">
        <v>671</v>
      </c>
      <c r="LYL267" s="110" t="s">
        <v>666</v>
      </c>
      <c r="LYM267" s="110" t="s">
        <v>671</v>
      </c>
      <c r="LYN267" s="110" t="s">
        <v>666</v>
      </c>
      <c r="LYO267" s="110" t="s">
        <v>671</v>
      </c>
      <c r="LYP267" s="110" t="s">
        <v>666</v>
      </c>
      <c r="LYQ267" s="110" t="s">
        <v>671</v>
      </c>
      <c r="LYR267" s="110" t="s">
        <v>666</v>
      </c>
      <c r="LYS267" s="110" t="s">
        <v>671</v>
      </c>
      <c r="LYT267" s="110" t="s">
        <v>666</v>
      </c>
      <c r="LYU267" s="110" t="s">
        <v>671</v>
      </c>
      <c r="LYV267" s="110" t="s">
        <v>666</v>
      </c>
      <c r="LYW267" s="110" t="s">
        <v>671</v>
      </c>
      <c r="LYX267" s="110" t="s">
        <v>666</v>
      </c>
      <c r="LYY267" s="110" t="s">
        <v>671</v>
      </c>
      <c r="LYZ267" s="110" t="s">
        <v>666</v>
      </c>
      <c r="LZA267" s="110" t="s">
        <v>671</v>
      </c>
      <c r="LZB267" s="110" t="s">
        <v>666</v>
      </c>
      <c r="LZC267" s="110" t="s">
        <v>671</v>
      </c>
      <c r="LZD267" s="110" t="s">
        <v>666</v>
      </c>
      <c r="LZE267" s="110" t="s">
        <v>671</v>
      </c>
      <c r="LZF267" s="110" t="s">
        <v>666</v>
      </c>
      <c r="LZG267" s="110" t="s">
        <v>671</v>
      </c>
      <c r="LZH267" s="110" t="s">
        <v>666</v>
      </c>
      <c r="LZI267" s="110" t="s">
        <v>671</v>
      </c>
      <c r="LZJ267" s="110" t="s">
        <v>666</v>
      </c>
      <c r="LZK267" s="110" t="s">
        <v>671</v>
      </c>
      <c r="LZL267" s="110" t="s">
        <v>666</v>
      </c>
      <c r="LZM267" s="110" t="s">
        <v>671</v>
      </c>
      <c r="LZN267" s="110" t="s">
        <v>666</v>
      </c>
      <c r="LZO267" s="110" t="s">
        <v>671</v>
      </c>
      <c r="LZP267" s="110" t="s">
        <v>666</v>
      </c>
      <c r="LZQ267" s="110" t="s">
        <v>671</v>
      </c>
      <c r="LZR267" s="110" t="s">
        <v>666</v>
      </c>
      <c r="LZS267" s="110" t="s">
        <v>671</v>
      </c>
      <c r="LZT267" s="110" t="s">
        <v>666</v>
      </c>
      <c r="LZU267" s="110" t="s">
        <v>671</v>
      </c>
      <c r="LZV267" s="110" t="s">
        <v>666</v>
      </c>
      <c r="LZW267" s="110" t="s">
        <v>671</v>
      </c>
      <c r="LZX267" s="110" t="s">
        <v>666</v>
      </c>
      <c r="LZY267" s="110" t="s">
        <v>671</v>
      </c>
      <c r="LZZ267" s="110" t="s">
        <v>666</v>
      </c>
      <c r="MAA267" s="110" t="s">
        <v>671</v>
      </c>
      <c r="MAB267" s="110" t="s">
        <v>666</v>
      </c>
      <c r="MAC267" s="110" t="s">
        <v>671</v>
      </c>
      <c r="MAD267" s="110" t="s">
        <v>666</v>
      </c>
      <c r="MAE267" s="110" t="s">
        <v>671</v>
      </c>
      <c r="MAF267" s="110" t="s">
        <v>666</v>
      </c>
      <c r="MAG267" s="110" t="s">
        <v>671</v>
      </c>
      <c r="MAH267" s="110" t="s">
        <v>666</v>
      </c>
      <c r="MAI267" s="110" t="s">
        <v>671</v>
      </c>
      <c r="MAJ267" s="110" t="s">
        <v>666</v>
      </c>
      <c r="MAK267" s="110" t="s">
        <v>671</v>
      </c>
      <c r="MAL267" s="110" t="s">
        <v>666</v>
      </c>
      <c r="MAM267" s="110" t="s">
        <v>671</v>
      </c>
      <c r="MAN267" s="110" t="s">
        <v>666</v>
      </c>
      <c r="MAO267" s="110" t="s">
        <v>671</v>
      </c>
      <c r="MAP267" s="110" t="s">
        <v>666</v>
      </c>
      <c r="MAQ267" s="110" t="s">
        <v>671</v>
      </c>
      <c r="MAR267" s="110" t="s">
        <v>666</v>
      </c>
      <c r="MAS267" s="110" t="s">
        <v>671</v>
      </c>
      <c r="MAT267" s="110" t="s">
        <v>666</v>
      </c>
      <c r="MAU267" s="110" t="s">
        <v>671</v>
      </c>
      <c r="MAV267" s="110" t="s">
        <v>666</v>
      </c>
      <c r="MAW267" s="110" t="s">
        <v>671</v>
      </c>
      <c r="MAX267" s="110" t="s">
        <v>666</v>
      </c>
      <c r="MAY267" s="110" t="s">
        <v>671</v>
      </c>
      <c r="MAZ267" s="110" t="s">
        <v>666</v>
      </c>
      <c r="MBA267" s="110" t="s">
        <v>671</v>
      </c>
      <c r="MBB267" s="110" t="s">
        <v>666</v>
      </c>
      <c r="MBC267" s="110" t="s">
        <v>671</v>
      </c>
      <c r="MBD267" s="110" t="s">
        <v>666</v>
      </c>
      <c r="MBE267" s="110" t="s">
        <v>671</v>
      </c>
      <c r="MBF267" s="110" t="s">
        <v>666</v>
      </c>
      <c r="MBG267" s="110" t="s">
        <v>671</v>
      </c>
      <c r="MBH267" s="110" t="s">
        <v>666</v>
      </c>
      <c r="MBI267" s="110" t="s">
        <v>671</v>
      </c>
      <c r="MBJ267" s="110" t="s">
        <v>666</v>
      </c>
      <c r="MBK267" s="110" t="s">
        <v>671</v>
      </c>
      <c r="MBL267" s="110" t="s">
        <v>666</v>
      </c>
      <c r="MBM267" s="110" t="s">
        <v>671</v>
      </c>
      <c r="MBN267" s="110" t="s">
        <v>666</v>
      </c>
      <c r="MBO267" s="110" t="s">
        <v>671</v>
      </c>
      <c r="MBP267" s="110" t="s">
        <v>666</v>
      </c>
      <c r="MBQ267" s="110" t="s">
        <v>671</v>
      </c>
      <c r="MBR267" s="110" t="s">
        <v>666</v>
      </c>
      <c r="MBS267" s="110" t="s">
        <v>671</v>
      </c>
      <c r="MBT267" s="110" t="s">
        <v>666</v>
      </c>
      <c r="MBU267" s="110" t="s">
        <v>671</v>
      </c>
      <c r="MBV267" s="110" t="s">
        <v>666</v>
      </c>
      <c r="MBW267" s="110" t="s">
        <v>671</v>
      </c>
      <c r="MBX267" s="110" t="s">
        <v>666</v>
      </c>
      <c r="MBY267" s="110" t="s">
        <v>671</v>
      </c>
      <c r="MBZ267" s="110" t="s">
        <v>666</v>
      </c>
      <c r="MCA267" s="110" t="s">
        <v>671</v>
      </c>
      <c r="MCB267" s="110" t="s">
        <v>666</v>
      </c>
      <c r="MCC267" s="110" t="s">
        <v>671</v>
      </c>
      <c r="MCD267" s="110" t="s">
        <v>666</v>
      </c>
      <c r="MCE267" s="110" t="s">
        <v>671</v>
      </c>
      <c r="MCF267" s="110" t="s">
        <v>666</v>
      </c>
      <c r="MCG267" s="110" t="s">
        <v>671</v>
      </c>
      <c r="MCH267" s="110" t="s">
        <v>666</v>
      </c>
      <c r="MCI267" s="110" t="s">
        <v>671</v>
      </c>
      <c r="MCJ267" s="110" t="s">
        <v>666</v>
      </c>
      <c r="MCK267" s="110" t="s">
        <v>671</v>
      </c>
      <c r="MCL267" s="110" t="s">
        <v>666</v>
      </c>
      <c r="MCM267" s="110" t="s">
        <v>671</v>
      </c>
      <c r="MCN267" s="110" t="s">
        <v>666</v>
      </c>
      <c r="MCO267" s="110" t="s">
        <v>671</v>
      </c>
      <c r="MCP267" s="110" t="s">
        <v>666</v>
      </c>
      <c r="MCQ267" s="110" t="s">
        <v>671</v>
      </c>
      <c r="MCR267" s="110" t="s">
        <v>666</v>
      </c>
      <c r="MCS267" s="110" t="s">
        <v>671</v>
      </c>
      <c r="MCT267" s="110" t="s">
        <v>666</v>
      </c>
      <c r="MCU267" s="110" t="s">
        <v>671</v>
      </c>
      <c r="MCV267" s="110" t="s">
        <v>666</v>
      </c>
      <c r="MCW267" s="110" t="s">
        <v>671</v>
      </c>
      <c r="MCX267" s="110" t="s">
        <v>666</v>
      </c>
      <c r="MCY267" s="110" t="s">
        <v>671</v>
      </c>
      <c r="MCZ267" s="110" t="s">
        <v>666</v>
      </c>
      <c r="MDA267" s="110" t="s">
        <v>671</v>
      </c>
      <c r="MDB267" s="110" t="s">
        <v>666</v>
      </c>
      <c r="MDC267" s="110" t="s">
        <v>671</v>
      </c>
      <c r="MDD267" s="110" t="s">
        <v>666</v>
      </c>
      <c r="MDE267" s="110" t="s">
        <v>671</v>
      </c>
      <c r="MDF267" s="110" t="s">
        <v>666</v>
      </c>
      <c r="MDG267" s="110" t="s">
        <v>671</v>
      </c>
      <c r="MDH267" s="110" t="s">
        <v>666</v>
      </c>
      <c r="MDI267" s="110" t="s">
        <v>671</v>
      </c>
      <c r="MDJ267" s="110" t="s">
        <v>666</v>
      </c>
      <c r="MDK267" s="110" t="s">
        <v>671</v>
      </c>
      <c r="MDL267" s="110" t="s">
        <v>666</v>
      </c>
      <c r="MDM267" s="110" t="s">
        <v>671</v>
      </c>
      <c r="MDN267" s="110" t="s">
        <v>666</v>
      </c>
      <c r="MDO267" s="110" t="s">
        <v>671</v>
      </c>
      <c r="MDP267" s="110" t="s">
        <v>666</v>
      </c>
      <c r="MDQ267" s="110" t="s">
        <v>671</v>
      </c>
      <c r="MDR267" s="110" t="s">
        <v>666</v>
      </c>
      <c r="MDS267" s="110" t="s">
        <v>671</v>
      </c>
      <c r="MDT267" s="110" t="s">
        <v>666</v>
      </c>
      <c r="MDU267" s="110" t="s">
        <v>671</v>
      </c>
      <c r="MDV267" s="110" t="s">
        <v>666</v>
      </c>
      <c r="MDW267" s="110" t="s">
        <v>671</v>
      </c>
      <c r="MDX267" s="110" t="s">
        <v>666</v>
      </c>
      <c r="MDY267" s="110" t="s">
        <v>671</v>
      </c>
      <c r="MDZ267" s="110" t="s">
        <v>666</v>
      </c>
      <c r="MEA267" s="110" t="s">
        <v>671</v>
      </c>
      <c r="MEB267" s="110" t="s">
        <v>666</v>
      </c>
      <c r="MEC267" s="110" t="s">
        <v>671</v>
      </c>
      <c r="MED267" s="110" t="s">
        <v>666</v>
      </c>
      <c r="MEE267" s="110" t="s">
        <v>671</v>
      </c>
      <c r="MEF267" s="110" t="s">
        <v>666</v>
      </c>
      <c r="MEG267" s="110" t="s">
        <v>671</v>
      </c>
      <c r="MEH267" s="110" t="s">
        <v>666</v>
      </c>
      <c r="MEI267" s="110" t="s">
        <v>671</v>
      </c>
      <c r="MEJ267" s="110" t="s">
        <v>666</v>
      </c>
      <c r="MEK267" s="110" t="s">
        <v>671</v>
      </c>
      <c r="MEL267" s="110" t="s">
        <v>666</v>
      </c>
      <c r="MEM267" s="110" t="s">
        <v>671</v>
      </c>
      <c r="MEN267" s="110" t="s">
        <v>666</v>
      </c>
      <c r="MEO267" s="110" t="s">
        <v>671</v>
      </c>
      <c r="MEP267" s="110" t="s">
        <v>666</v>
      </c>
      <c r="MEQ267" s="110" t="s">
        <v>671</v>
      </c>
      <c r="MER267" s="110" t="s">
        <v>666</v>
      </c>
      <c r="MES267" s="110" t="s">
        <v>671</v>
      </c>
      <c r="MET267" s="110" t="s">
        <v>666</v>
      </c>
      <c r="MEU267" s="110" t="s">
        <v>671</v>
      </c>
      <c r="MEV267" s="110" t="s">
        <v>666</v>
      </c>
      <c r="MEW267" s="110" t="s">
        <v>671</v>
      </c>
      <c r="MEX267" s="110" t="s">
        <v>666</v>
      </c>
      <c r="MEY267" s="110" t="s">
        <v>671</v>
      </c>
      <c r="MEZ267" s="110" t="s">
        <v>666</v>
      </c>
      <c r="MFA267" s="110" t="s">
        <v>671</v>
      </c>
      <c r="MFB267" s="110" t="s">
        <v>666</v>
      </c>
      <c r="MFC267" s="110" t="s">
        <v>671</v>
      </c>
      <c r="MFD267" s="110" t="s">
        <v>666</v>
      </c>
      <c r="MFE267" s="110" t="s">
        <v>671</v>
      </c>
      <c r="MFF267" s="110" t="s">
        <v>666</v>
      </c>
      <c r="MFG267" s="110" t="s">
        <v>671</v>
      </c>
      <c r="MFH267" s="110" t="s">
        <v>666</v>
      </c>
      <c r="MFI267" s="110" t="s">
        <v>671</v>
      </c>
      <c r="MFJ267" s="110" t="s">
        <v>666</v>
      </c>
      <c r="MFK267" s="110" t="s">
        <v>671</v>
      </c>
      <c r="MFL267" s="110" t="s">
        <v>666</v>
      </c>
      <c r="MFM267" s="110" t="s">
        <v>671</v>
      </c>
      <c r="MFN267" s="110" t="s">
        <v>666</v>
      </c>
      <c r="MFO267" s="110" t="s">
        <v>671</v>
      </c>
      <c r="MFP267" s="110" t="s">
        <v>666</v>
      </c>
      <c r="MFQ267" s="110" t="s">
        <v>671</v>
      </c>
      <c r="MFR267" s="110" t="s">
        <v>666</v>
      </c>
      <c r="MFS267" s="110" t="s">
        <v>671</v>
      </c>
      <c r="MFT267" s="110" t="s">
        <v>666</v>
      </c>
      <c r="MFU267" s="110" t="s">
        <v>671</v>
      </c>
      <c r="MFV267" s="110" t="s">
        <v>666</v>
      </c>
      <c r="MFW267" s="110" t="s">
        <v>671</v>
      </c>
      <c r="MFX267" s="110" t="s">
        <v>666</v>
      </c>
      <c r="MFY267" s="110" t="s">
        <v>671</v>
      </c>
      <c r="MFZ267" s="110" t="s">
        <v>666</v>
      </c>
      <c r="MGA267" s="110" t="s">
        <v>671</v>
      </c>
      <c r="MGB267" s="110" t="s">
        <v>666</v>
      </c>
      <c r="MGC267" s="110" t="s">
        <v>671</v>
      </c>
      <c r="MGD267" s="110" t="s">
        <v>666</v>
      </c>
      <c r="MGE267" s="110" t="s">
        <v>671</v>
      </c>
      <c r="MGF267" s="110" t="s">
        <v>666</v>
      </c>
      <c r="MGG267" s="110" t="s">
        <v>671</v>
      </c>
      <c r="MGH267" s="110" t="s">
        <v>666</v>
      </c>
      <c r="MGI267" s="110" t="s">
        <v>671</v>
      </c>
      <c r="MGJ267" s="110" t="s">
        <v>666</v>
      </c>
      <c r="MGK267" s="110" t="s">
        <v>671</v>
      </c>
      <c r="MGL267" s="110" t="s">
        <v>666</v>
      </c>
      <c r="MGM267" s="110" t="s">
        <v>671</v>
      </c>
      <c r="MGN267" s="110" t="s">
        <v>666</v>
      </c>
      <c r="MGO267" s="110" t="s">
        <v>671</v>
      </c>
      <c r="MGP267" s="110" t="s">
        <v>666</v>
      </c>
      <c r="MGQ267" s="110" t="s">
        <v>671</v>
      </c>
      <c r="MGR267" s="110" t="s">
        <v>666</v>
      </c>
      <c r="MGS267" s="110" t="s">
        <v>671</v>
      </c>
      <c r="MGT267" s="110" t="s">
        <v>666</v>
      </c>
      <c r="MGU267" s="110" t="s">
        <v>671</v>
      </c>
      <c r="MGV267" s="110" t="s">
        <v>666</v>
      </c>
      <c r="MGW267" s="110" t="s">
        <v>671</v>
      </c>
      <c r="MGX267" s="110" t="s">
        <v>666</v>
      </c>
      <c r="MGY267" s="110" t="s">
        <v>671</v>
      </c>
      <c r="MGZ267" s="110" t="s">
        <v>666</v>
      </c>
      <c r="MHA267" s="110" t="s">
        <v>671</v>
      </c>
      <c r="MHB267" s="110" t="s">
        <v>666</v>
      </c>
      <c r="MHC267" s="110" t="s">
        <v>671</v>
      </c>
      <c r="MHD267" s="110" t="s">
        <v>666</v>
      </c>
      <c r="MHE267" s="110" t="s">
        <v>671</v>
      </c>
      <c r="MHF267" s="110" t="s">
        <v>666</v>
      </c>
      <c r="MHG267" s="110" t="s">
        <v>671</v>
      </c>
      <c r="MHH267" s="110" t="s">
        <v>666</v>
      </c>
      <c r="MHI267" s="110" t="s">
        <v>671</v>
      </c>
      <c r="MHJ267" s="110" t="s">
        <v>666</v>
      </c>
      <c r="MHK267" s="110" t="s">
        <v>671</v>
      </c>
      <c r="MHL267" s="110" t="s">
        <v>666</v>
      </c>
      <c r="MHM267" s="110" t="s">
        <v>671</v>
      </c>
      <c r="MHN267" s="110" t="s">
        <v>666</v>
      </c>
      <c r="MHO267" s="110" t="s">
        <v>671</v>
      </c>
      <c r="MHP267" s="110" t="s">
        <v>666</v>
      </c>
      <c r="MHQ267" s="110" t="s">
        <v>671</v>
      </c>
      <c r="MHR267" s="110" t="s">
        <v>666</v>
      </c>
      <c r="MHS267" s="110" t="s">
        <v>671</v>
      </c>
      <c r="MHT267" s="110" t="s">
        <v>666</v>
      </c>
      <c r="MHU267" s="110" t="s">
        <v>671</v>
      </c>
      <c r="MHV267" s="110" t="s">
        <v>666</v>
      </c>
      <c r="MHW267" s="110" t="s">
        <v>671</v>
      </c>
      <c r="MHX267" s="110" t="s">
        <v>666</v>
      </c>
      <c r="MHY267" s="110" t="s">
        <v>671</v>
      </c>
      <c r="MHZ267" s="110" t="s">
        <v>666</v>
      </c>
      <c r="MIA267" s="110" t="s">
        <v>671</v>
      </c>
      <c r="MIB267" s="110" t="s">
        <v>666</v>
      </c>
      <c r="MIC267" s="110" t="s">
        <v>671</v>
      </c>
      <c r="MID267" s="110" t="s">
        <v>666</v>
      </c>
      <c r="MIE267" s="110" t="s">
        <v>671</v>
      </c>
      <c r="MIF267" s="110" t="s">
        <v>666</v>
      </c>
      <c r="MIG267" s="110" t="s">
        <v>671</v>
      </c>
      <c r="MIH267" s="110" t="s">
        <v>666</v>
      </c>
      <c r="MII267" s="110" t="s">
        <v>671</v>
      </c>
      <c r="MIJ267" s="110" t="s">
        <v>666</v>
      </c>
      <c r="MIK267" s="110" t="s">
        <v>671</v>
      </c>
      <c r="MIL267" s="110" t="s">
        <v>666</v>
      </c>
      <c r="MIM267" s="110" t="s">
        <v>671</v>
      </c>
      <c r="MIN267" s="110" t="s">
        <v>666</v>
      </c>
      <c r="MIO267" s="110" t="s">
        <v>671</v>
      </c>
      <c r="MIP267" s="110" t="s">
        <v>666</v>
      </c>
      <c r="MIQ267" s="110" t="s">
        <v>671</v>
      </c>
      <c r="MIR267" s="110" t="s">
        <v>666</v>
      </c>
      <c r="MIS267" s="110" t="s">
        <v>671</v>
      </c>
      <c r="MIT267" s="110" t="s">
        <v>666</v>
      </c>
      <c r="MIU267" s="110" t="s">
        <v>671</v>
      </c>
      <c r="MIV267" s="110" t="s">
        <v>666</v>
      </c>
      <c r="MIW267" s="110" t="s">
        <v>671</v>
      </c>
      <c r="MIX267" s="110" t="s">
        <v>666</v>
      </c>
      <c r="MIY267" s="110" t="s">
        <v>671</v>
      </c>
      <c r="MIZ267" s="110" t="s">
        <v>666</v>
      </c>
      <c r="MJA267" s="110" t="s">
        <v>671</v>
      </c>
      <c r="MJB267" s="110" t="s">
        <v>666</v>
      </c>
      <c r="MJC267" s="110" t="s">
        <v>671</v>
      </c>
      <c r="MJD267" s="110" t="s">
        <v>666</v>
      </c>
      <c r="MJE267" s="110" t="s">
        <v>671</v>
      </c>
      <c r="MJF267" s="110" t="s">
        <v>666</v>
      </c>
      <c r="MJG267" s="110" t="s">
        <v>671</v>
      </c>
      <c r="MJH267" s="110" t="s">
        <v>666</v>
      </c>
      <c r="MJI267" s="110" t="s">
        <v>671</v>
      </c>
      <c r="MJJ267" s="110" t="s">
        <v>666</v>
      </c>
      <c r="MJK267" s="110" t="s">
        <v>671</v>
      </c>
      <c r="MJL267" s="110" t="s">
        <v>666</v>
      </c>
      <c r="MJM267" s="110" t="s">
        <v>671</v>
      </c>
      <c r="MJN267" s="110" t="s">
        <v>666</v>
      </c>
      <c r="MJO267" s="110" t="s">
        <v>671</v>
      </c>
      <c r="MJP267" s="110" t="s">
        <v>666</v>
      </c>
      <c r="MJQ267" s="110" t="s">
        <v>671</v>
      </c>
      <c r="MJR267" s="110" t="s">
        <v>666</v>
      </c>
      <c r="MJS267" s="110" t="s">
        <v>671</v>
      </c>
      <c r="MJT267" s="110" t="s">
        <v>666</v>
      </c>
      <c r="MJU267" s="110" t="s">
        <v>671</v>
      </c>
      <c r="MJV267" s="110" t="s">
        <v>666</v>
      </c>
      <c r="MJW267" s="110" t="s">
        <v>671</v>
      </c>
      <c r="MJX267" s="110" t="s">
        <v>666</v>
      </c>
      <c r="MJY267" s="110" t="s">
        <v>671</v>
      </c>
      <c r="MJZ267" s="110" t="s">
        <v>666</v>
      </c>
      <c r="MKA267" s="110" t="s">
        <v>671</v>
      </c>
      <c r="MKB267" s="110" t="s">
        <v>666</v>
      </c>
      <c r="MKC267" s="110" t="s">
        <v>671</v>
      </c>
      <c r="MKD267" s="110" t="s">
        <v>666</v>
      </c>
      <c r="MKE267" s="110" t="s">
        <v>671</v>
      </c>
      <c r="MKF267" s="110" t="s">
        <v>666</v>
      </c>
      <c r="MKG267" s="110" t="s">
        <v>671</v>
      </c>
      <c r="MKH267" s="110" t="s">
        <v>666</v>
      </c>
      <c r="MKI267" s="110" t="s">
        <v>671</v>
      </c>
      <c r="MKJ267" s="110" t="s">
        <v>666</v>
      </c>
      <c r="MKK267" s="110" t="s">
        <v>671</v>
      </c>
      <c r="MKL267" s="110" t="s">
        <v>666</v>
      </c>
      <c r="MKM267" s="110" t="s">
        <v>671</v>
      </c>
      <c r="MKN267" s="110" t="s">
        <v>666</v>
      </c>
      <c r="MKO267" s="110" t="s">
        <v>671</v>
      </c>
      <c r="MKP267" s="110" t="s">
        <v>666</v>
      </c>
      <c r="MKQ267" s="110" t="s">
        <v>671</v>
      </c>
      <c r="MKR267" s="110" t="s">
        <v>666</v>
      </c>
      <c r="MKS267" s="110" t="s">
        <v>671</v>
      </c>
      <c r="MKT267" s="110" t="s">
        <v>666</v>
      </c>
      <c r="MKU267" s="110" t="s">
        <v>671</v>
      </c>
      <c r="MKV267" s="110" t="s">
        <v>666</v>
      </c>
      <c r="MKW267" s="110" t="s">
        <v>671</v>
      </c>
      <c r="MKX267" s="110" t="s">
        <v>666</v>
      </c>
      <c r="MKY267" s="110" t="s">
        <v>671</v>
      </c>
      <c r="MKZ267" s="110" t="s">
        <v>666</v>
      </c>
      <c r="MLA267" s="110" t="s">
        <v>671</v>
      </c>
      <c r="MLB267" s="110" t="s">
        <v>666</v>
      </c>
      <c r="MLC267" s="110" t="s">
        <v>671</v>
      </c>
      <c r="MLD267" s="110" t="s">
        <v>666</v>
      </c>
      <c r="MLE267" s="110" t="s">
        <v>671</v>
      </c>
      <c r="MLF267" s="110" t="s">
        <v>666</v>
      </c>
      <c r="MLG267" s="110" t="s">
        <v>671</v>
      </c>
      <c r="MLH267" s="110" t="s">
        <v>666</v>
      </c>
      <c r="MLI267" s="110" t="s">
        <v>671</v>
      </c>
      <c r="MLJ267" s="110" t="s">
        <v>666</v>
      </c>
      <c r="MLK267" s="110" t="s">
        <v>671</v>
      </c>
      <c r="MLL267" s="110" t="s">
        <v>666</v>
      </c>
      <c r="MLM267" s="110" t="s">
        <v>671</v>
      </c>
      <c r="MLN267" s="110" t="s">
        <v>666</v>
      </c>
      <c r="MLO267" s="110" t="s">
        <v>671</v>
      </c>
      <c r="MLP267" s="110" t="s">
        <v>666</v>
      </c>
      <c r="MLQ267" s="110" t="s">
        <v>671</v>
      </c>
      <c r="MLR267" s="110" t="s">
        <v>666</v>
      </c>
      <c r="MLS267" s="110" t="s">
        <v>671</v>
      </c>
      <c r="MLT267" s="110" t="s">
        <v>666</v>
      </c>
      <c r="MLU267" s="110" t="s">
        <v>671</v>
      </c>
      <c r="MLV267" s="110" t="s">
        <v>666</v>
      </c>
      <c r="MLW267" s="110" t="s">
        <v>671</v>
      </c>
      <c r="MLX267" s="110" t="s">
        <v>666</v>
      </c>
      <c r="MLY267" s="110" t="s">
        <v>671</v>
      </c>
      <c r="MLZ267" s="110" t="s">
        <v>666</v>
      </c>
      <c r="MMA267" s="110" t="s">
        <v>671</v>
      </c>
      <c r="MMB267" s="110" t="s">
        <v>666</v>
      </c>
      <c r="MMC267" s="110" t="s">
        <v>671</v>
      </c>
      <c r="MMD267" s="110" t="s">
        <v>666</v>
      </c>
      <c r="MME267" s="110" t="s">
        <v>671</v>
      </c>
      <c r="MMF267" s="110" t="s">
        <v>666</v>
      </c>
      <c r="MMG267" s="110" t="s">
        <v>671</v>
      </c>
      <c r="MMH267" s="110" t="s">
        <v>666</v>
      </c>
      <c r="MMI267" s="110" t="s">
        <v>671</v>
      </c>
      <c r="MMJ267" s="110" t="s">
        <v>666</v>
      </c>
      <c r="MMK267" s="110" t="s">
        <v>671</v>
      </c>
      <c r="MML267" s="110" t="s">
        <v>666</v>
      </c>
      <c r="MMM267" s="110" t="s">
        <v>671</v>
      </c>
      <c r="MMN267" s="110" t="s">
        <v>666</v>
      </c>
      <c r="MMO267" s="110" t="s">
        <v>671</v>
      </c>
      <c r="MMP267" s="110" t="s">
        <v>666</v>
      </c>
      <c r="MMQ267" s="110" t="s">
        <v>671</v>
      </c>
      <c r="MMR267" s="110" t="s">
        <v>666</v>
      </c>
      <c r="MMS267" s="110" t="s">
        <v>671</v>
      </c>
      <c r="MMT267" s="110" t="s">
        <v>666</v>
      </c>
      <c r="MMU267" s="110" t="s">
        <v>671</v>
      </c>
      <c r="MMV267" s="110" t="s">
        <v>666</v>
      </c>
      <c r="MMW267" s="110" t="s">
        <v>671</v>
      </c>
      <c r="MMX267" s="110" t="s">
        <v>666</v>
      </c>
      <c r="MMY267" s="110" t="s">
        <v>671</v>
      </c>
      <c r="MMZ267" s="110" t="s">
        <v>666</v>
      </c>
      <c r="MNA267" s="110" t="s">
        <v>671</v>
      </c>
      <c r="MNB267" s="110" t="s">
        <v>666</v>
      </c>
      <c r="MNC267" s="110" t="s">
        <v>671</v>
      </c>
      <c r="MND267" s="110" t="s">
        <v>666</v>
      </c>
      <c r="MNE267" s="110" t="s">
        <v>671</v>
      </c>
      <c r="MNF267" s="110" t="s">
        <v>666</v>
      </c>
      <c r="MNG267" s="110" t="s">
        <v>671</v>
      </c>
      <c r="MNH267" s="110" t="s">
        <v>666</v>
      </c>
      <c r="MNI267" s="110" t="s">
        <v>671</v>
      </c>
      <c r="MNJ267" s="110" t="s">
        <v>666</v>
      </c>
      <c r="MNK267" s="110" t="s">
        <v>671</v>
      </c>
      <c r="MNL267" s="110" t="s">
        <v>666</v>
      </c>
      <c r="MNM267" s="110" t="s">
        <v>671</v>
      </c>
      <c r="MNN267" s="110" t="s">
        <v>666</v>
      </c>
      <c r="MNO267" s="110" t="s">
        <v>671</v>
      </c>
      <c r="MNP267" s="110" t="s">
        <v>666</v>
      </c>
      <c r="MNQ267" s="110" t="s">
        <v>671</v>
      </c>
      <c r="MNR267" s="110" t="s">
        <v>666</v>
      </c>
      <c r="MNS267" s="110" t="s">
        <v>671</v>
      </c>
      <c r="MNT267" s="110" t="s">
        <v>666</v>
      </c>
      <c r="MNU267" s="110" t="s">
        <v>671</v>
      </c>
      <c r="MNV267" s="110" t="s">
        <v>666</v>
      </c>
      <c r="MNW267" s="110" t="s">
        <v>671</v>
      </c>
      <c r="MNX267" s="110" t="s">
        <v>666</v>
      </c>
      <c r="MNY267" s="110" t="s">
        <v>671</v>
      </c>
      <c r="MNZ267" s="110" t="s">
        <v>666</v>
      </c>
      <c r="MOA267" s="110" t="s">
        <v>671</v>
      </c>
      <c r="MOB267" s="110" t="s">
        <v>666</v>
      </c>
      <c r="MOC267" s="110" t="s">
        <v>671</v>
      </c>
      <c r="MOD267" s="110" t="s">
        <v>666</v>
      </c>
      <c r="MOE267" s="110" t="s">
        <v>671</v>
      </c>
      <c r="MOF267" s="110" t="s">
        <v>666</v>
      </c>
      <c r="MOG267" s="110" t="s">
        <v>671</v>
      </c>
      <c r="MOH267" s="110" t="s">
        <v>666</v>
      </c>
      <c r="MOI267" s="110" t="s">
        <v>671</v>
      </c>
      <c r="MOJ267" s="110" t="s">
        <v>666</v>
      </c>
      <c r="MOK267" s="110" t="s">
        <v>671</v>
      </c>
      <c r="MOL267" s="110" t="s">
        <v>666</v>
      </c>
      <c r="MOM267" s="110" t="s">
        <v>671</v>
      </c>
      <c r="MON267" s="110" t="s">
        <v>666</v>
      </c>
      <c r="MOO267" s="110" t="s">
        <v>671</v>
      </c>
      <c r="MOP267" s="110" t="s">
        <v>666</v>
      </c>
      <c r="MOQ267" s="110" t="s">
        <v>671</v>
      </c>
      <c r="MOR267" s="110" t="s">
        <v>666</v>
      </c>
      <c r="MOS267" s="110" t="s">
        <v>671</v>
      </c>
      <c r="MOT267" s="110" t="s">
        <v>666</v>
      </c>
      <c r="MOU267" s="110" t="s">
        <v>671</v>
      </c>
      <c r="MOV267" s="110" t="s">
        <v>666</v>
      </c>
      <c r="MOW267" s="110" t="s">
        <v>671</v>
      </c>
      <c r="MOX267" s="110" t="s">
        <v>666</v>
      </c>
      <c r="MOY267" s="110" t="s">
        <v>671</v>
      </c>
      <c r="MOZ267" s="110" t="s">
        <v>666</v>
      </c>
      <c r="MPA267" s="110" t="s">
        <v>671</v>
      </c>
      <c r="MPB267" s="110" t="s">
        <v>666</v>
      </c>
      <c r="MPC267" s="110" t="s">
        <v>671</v>
      </c>
      <c r="MPD267" s="110" t="s">
        <v>666</v>
      </c>
      <c r="MPE267" s="110" t="s">
        <v>671</v>
      </c>
      <c r="MPF267" s="110" t="s">
        <v>666</v>
      </c>
      <c r="MPG267" s="110" t="s">
        <v>671</v>
      </c>
      <c r="MPH267" s="110" t="s">
        <v>666</v>
      </c>
      <c r="MPI267" s="110" t="s">
        <v>671</v>
      </c>
      <c r="MPJ267" s="110" t="s">
        <v>666</v>
      </c>
      <c r="MPK267" s="110" t="s">
        <v>671</v>
      </c>
      <c r="MPL267" s="110" t="s">
        <v>666</v>
      </c>
      <c r="MPM267" s="110" t="s">
        <v>671</v>
      </c>
      <c r="MPN267" s="110" t="s">
        <v>666</v>
      </c>
      <c r="MPO267" s="110" t="s">
        <v>671</v>
      </c>
      <c r="MPP267" s="110" t="s">
        <v>666</v>
      </c>
      <c r="MPQ267" s="110" t="s">
        <v>671</v>
      </c>
      <c r="MPR267" s="110" t="s">
        <v>666</v>
      </c>
      <c r="MPS267" s="110" t="s">
        <v>671</v>
      </c>
      <c r="MPT267" s="110" t="s">
        <v>666</v>
      </c>
      <c r="MPU267" s="110" t="s">
        <v>671</v>
      </c>
      <c r="MPV267" s="110" t="s">
        <v>666</v>
      </c>
      <c r="MPW267" s="110" t="s">
        <v>671</v>
      </c>
      <c r="MPX267" s="110" t="s">
        <v>666</v>
      </c>
      <c r="MPY267" s="110" t="s">
        <v>671</v>
      </c>
      <c r="MPZ267" s="110" t="s">
        <v>666</v>
      </c>
      <c r="MQA267" s="110" t="s">
        <v>671</v>
      </c>
      <c r="MQB267" s="110" t="s">
        <v>666</v>
      </c>
      <c r="MQC267" s="110" t="s">
        <v>671</v>
      </c>
      <c r="MQD267" s="110" t="s">
        <v>666</v>
      </c>
      <c r="MQE267" s="110" t="s">
        <v>671</v>
      </c>
      <c r="MQF267" s="110" t="s">
        <v>666</v>
      </c>
      <c r="MQG267" s="110" t="s">
        <v>671</v>
      </c>
      <c r="MQH267" s="110" t="s">
        <v>666</v>
      </c>
      <c r="MQI267" s="110" t="s">
        <v>671</v>
      </c>
      <c r="MQJ267" s="110" t="s">
        <v>666</v>
      </c>
      <c r="MQK267" s="110" t="s">
        <v>671</v>
      </c>
      <c r="MQL267" s="110" t="s">
        <v>666</v>
      </c>
      <c r="MQM267" s="110" t="s">
        <v>671</v>
      </c>
      <c r="MQN267" s="110" t="s">
        <v>666</v>
      </c>
      <c r="MQO267" s="110" t="s">
        <v>671</v>
      </c>
      <c r="MQP267" s="110" t="s">
        <v>666</v>
      </c>
      <c r="MQQ267" s="110" t="s">
        <v>671</v>
      </c>
      <c r="MQR267" s="110" t="s">
        <v>666</v>
      </c>
      <c r="MQS267" s="110" t="s">
        <v>671</v>
      </c>
      <c r="MQT267" s="110" t="s">
        <v>666</v>
      </c>
      <c r="MQU267" s="110" t="s">
        <v>671</v>
      </c>
      <c r="MQV267" s="110" t="s">
        <v>666</v>
      </c>
      <c r="MQW267" s="110" t="s">
        <v>671</v>
      </c>
      <c r="MQX267" s="110" t="s">
        <v>666</v>
      </c>
      <c r="MQY267" s="110" t="s">
        <v>671</v>
      </c>
      <c r="MQZ267" s="110" t="s">
        <v>666</v>
      </c>
      <c r="MRA267" s="110" t="s">
        <v>671</v>
      </c>
      <c r="MRB267" s="110" t="s">
        <v>666</v>
      </c>
      <c r="MRC267" s="110" t="s">
        <v>671</v>
      </c>
      <c r="MRD267" s="110" t="s">
        <v>666</v>
      </c>
      <c r="MRE267" s="110" t="s">
        <v>671</v>
      </c>
      <c r="MRF267" s="110" t="s">
        <v>666</v>
      </c>
      <c r="MRG267" s="110" t="s">
        <v>671</v>
      </c>
      <c r="MRH267" s="110" t="s">
        <v>666</v>
      </c>
      <c r="MRI267" s="110" t="s">
        <v>671</v>
      </c>
      <c r="MRJ267" s="110" t="s">
        <v>666</v>
      </c>
      <c r="MRK267" s="110" t="s">
        <v>671</v>
      </c>
      <c r="MRL267" s="110" t="s">
        <v>666</v>
      </c>
      <c r="MRM267" s="110" t="s">
        <v>671</v>
      </c>
      <c r="MRN267" s="110" t="s">
        <v>666</v>
      </c>
      <c r="MRO267" s="110" t="s">
        <v>671</v>
      </c>
      <c r="MRP267" s="110" t="s">
        <v>666</v>
      </c>
      <c r="MRQ267" s="110" t="s">
        <v>671</v>
      </c>
      <c r="MRR267" s="110" t="s">
        <v>666</v>
      </c>
      <c r="MRS267" s="110" t="s">
        <v>671</v>
      </c>
      <c r="MRT267" s="110" t="s">
        <v>666</v>
      </c>
      <c r="MRU267" s="110" t="s">
        <v>671</v>
      </c>
      <c r="MRV267" s="110" t="s">
        <v>666</v>
      </c>
      <c r="MRW267" s="110" t="s">
        <v>671</v>
      </c>
      <c r="MRX267" s="110" t="s">
        <v>666</v>
      </c>
      <c r="MRY267" s="110" t="s">
        <v>671</v>
      </c>
      <c r="MRZ267" s="110" t="s">
        <v>666</v>
      </c>
      <c r="MSA267" s="110" t="s">
        <v>671</v>
      </c>
      <c r="MSB267" s="110" t="s">
        <v>666</v>
      </c>
      <c r="MSC267" s="110" t="s">
        <v>671</v>
      </c>
      <c r="MSD267" s="110" t="s">
        <v>666</v>
      </c>
      <c r="MSE267" s="110" t="s">
        <v>671</v>
      </c>
      <c r="MSF267" s="110" t="s">
        <v>666</v>
      </c>
      <c r="MSG267" s="110" t="s">
        <v>671</v>
      </c>
      <c r="MSH267" s="110" t="s">
        <v>666</v>
      </c>
      <c r="MSI267" s="110" t="s">
        <v>671</v>
      </c>
      <c r="MSJ267" s="110" t="s">
        <v>666</v>
      </c>
      <c r="MSK267" s="110" t="s">
        <v>671</v>
      </c>
      <c r="MSL267" s="110" t="s">
        <v>666</v>
      </c>
      <c r="MSM267" s="110" t="s">
        <v>671</v>
      </c>
      <c r="MSN267" s="110" t="s">
        <v>666</v>
      </c>
      <c r="MSO267" s="110" t="s">
        <v>671</v>
      </c>
      <c r="MSP267" s="110" t="s">
        <v>666</v>
      </c>
      <c r="MSQ267" s="110" t="s">
        <v>671</v>
      </c>
      <c r="MSR267" s="110" t="s">
        <v>666</v>
      </c>
      <c r="MSS267" s="110" t="s">
        <v>671</v>
      </c>
      <c r="MST267" s="110" t="s">
        <v>666</v>
      </c>
      <c r="MSU267" s="110" t="s">
        <v>671</v>
      </c>
      <c r="MSV267" s="110" t="s">
        <v>666</v>
      </c>
      <c r="MSW267" s="110" t="s">
        <v>671</v>
      </c>
      <c r="MSX267" s="110" t="s">
        <v>666</v>
      </c>
      <c r="MSY267" s="110" t="s">
        <v>671</v>
      </c>
      <c r="MSZ267" s="110" t="s">
        <v>666</v>
      </c>
      <c r="MTA267" s="110" t="s">
        <v>671</v>
      </c>
      <c r="MTB267" s="110" t="s">
        <v>666</v>
      </c>
      <c r="MTC267" s="110" t="s">
        <v>671</v>
      </c>
      <c r="MTD267" s="110" t="s">
        <v>666</v>
      </c>
      <c r="MTE267" s="110" t="s">
        <v>671</v>
      </c>
      <c r="MTF267" s="110" t="s">
        <v>666</v>
      </c>
      <c r="MTG267" s="110" t="s">
        <v>671</v>
      </c>
      <c r="MTH267" s="110" t="s">
        <v>666</v>
      </c>
      <c r="MTI267" s="110" t="s">
        <v>671</v>
      </c>
      <c r="MTJ267" s="110" t="s">
        <v>666</v>
      </c>
      <c r="MTK267" s="110" t="s">
        <v>671</v>
      </c>
      <c r="MTL267" s="110" t="s">
        <v>666</v>
      </c>
      <c r="MTM267" s="110" t="s">
        <v>671</v>
      </c>
      <c r="MTN267" s="110" t="s">
        <v>666</v>
      </c>
      <c r="MTO267" s="110" t="s">
        <v>671</v>
      </c>
      <c r="MTP267" s="110" t="s">
        <v>666</v>
      </c>
      <c r="MTQ267" s="110" t="s">
        <v>671</v>
      </c>
      <c r="MTR267" s="110" t="s">
        <v>666</v>
      </c>
      <c r="MTS267" s="110" t="s">
        <v>671</v>
      </c>
      <c r="MTT267" s="110" t="s">
        <v>666</v>
      </c>
      <c r="MTU267" s="110" t="s">
        <v>671</v>
      </c>
      <c r="MTV267" s="110" t="s">
        <v>666</v>
      </c>
      <c r="MTW267" s="110" t="s">
        <v>671</v>
      </c>
      <c r="MTX267" s="110" t="s">
        <v>666</v>
      </c>
      <c r="MTY267" s="110" t="s">
        <v>671</v>
      </c>
      <c r="MTZ267" s="110" t="s">
        <v>666</v>
      </c>
      <c r="MUA267" s="110" t="s">
        <v>671</v>
      </c>
      <c r="MUB267" s="110" t="s">
        <v>666</v>
      </c>
      <c r="MUC267" s="110" t="s">
        <v>671</v>
      </c>
      <c r="MUD267" s="110" t="s">
        <v>666</v>
      </c>
      <c r="MUE267" s="110" t="s">
        <v>671</v>
      </c>
      <c r="MUF267" s="110" t="s">
        <v>666</v>
      </c>
      <c r="MUG267" s="110" t="s">
        <v>671</v>
      </c>
      <c r="MUH267" s="110" t="s">
        <v>666</v>
      </c>
      <c r="MUI267" s="110" t="s">
        <v>671</v>
      </c>
      <c r="MUJ267" s="110" t="s">
        <v>666</v>
      </c>
      <c r="MUK267" s="110" t="s">
        <v>671</v>
      </c>
      <c r="MUL267" s="110" t="s">
        <v>666</v>
      </c>
      <c r="MUM267" s="110" t="s">
        <v>671</v>
      </c>
      <c r="MUN267" s="110" t="s">
        <v>666</v>
      </c>
      <c r="MUO267" s="110" t="s">
        <v>671</v>
      </c>
      <c r="MUP267" s="110" t="s">
        <v>666</v>
      </c>
      <c r="MUQ267" s="110" t="s">
        <v>671</v>
      </c>
      <c r="MUR267" s="110" t="s">
        <v>666</v>
      </c>
      <c r="MUS267" s="110" t="s">
        <v>671</v>
      </c>
      <c r="MUT267" s="110" t="s">
        <v>666</v>
      </c>
      <c r="MUU267" s="110" t="s">
        <v>671</v>
      </c>
      <c r="MUV267" s="110" t="s">
        <v>666</v>
      </c>
      <c r="MUW267" s="110" t="s">
        <v>671</v>
      </c>
      <c r="MUX267" s="110" t="s">
        <v>666</v>
      </c>
      <c r="MUY267" s="110" t="s">
        <v>671</v>
      </c>
      <c r="MUZ267" s="110" t="s">
        <v>666</v>
      </c>
      <c r="MVA267" s="110" t="s">
        <v>671</v>
      </c>
      <c r="MVB267" s="110" t="s">
        <v>666</v>
      </c>
      <c r="MVC267" s="110" t="s">
        <v>671</v>
      </c>
      <c r="MVD267" s="110" t="s">
        <v>666</v>
      </c>
      <c r="MVE267" s="110" t="s">
        <v>671</v>
      </c>
      <c r="MVF267" s="110" t="s">
        <v>666</v>
      </c>
      <c r="MVG267" s="110" t="s">
        <v>671</v>
      </c>
      <c r="MVH267" s="110" t="s">
        <v>666</v>
      </c>
      <c r="MVI267" s="110" t="s">
        <v>671</v>
      </c>
      <c r="MVJ267" s="110" t="s">
        <v>666</v>
      </c>
      <c r="MVK267" s="110" t="s">
        <v>671</v>
      </c>
      <c r="MVL267" s="110" t="s">
        <v>666</v>
      </c>
      <c r="MVM267" s="110" t="s">
        <v>671</v>
      </c>
      <c r="MVN267" s="110" t="s">
        <v>666</v>
      </c>
      <c r="MVO267" s="110" t="s">
        <v>671</v>
      </c>
      <c r="MVP267" s="110" t="s">
        <v>666</v>
      </c>
      <c r="MVQ267" s="110" t="s">
        <v>671</v>
      </c>
      <c r="MVR267" s="110" t="s">
        <v>666</v>
      </c>
      <c r="MVS267" s="110" t="s">
        <v>671</v>
      </c>
      <c r="MVT267" s="110" t="s">
        <v>666</v>
      </c>
      <c r="MVU267" s="110" t="s">
        <v>671</v>
      </c>
      <c r="MVV267" s="110" t="s">
        <v>666</v>
      </c>
      <c r="MVW267" s="110" t="s">
        <v>671</v>
      </c>
      <c r="MVX267" s="110" t="s">
        <v>666</v>
      </c>
      <c r="MVY267" s="110" t="s">
        <v>671</v>
      </c>
      <c r="MVZ267" s="110" t="s">
        <v>666</v>
      </c>
      <c r="MWA267" s="110" t="s">
        <v>671</v>
      </c>
      <c r="MWB267" s="110" t="s">
        <v>666</v>
      </c>
      <c r="MWC267" s="110" t="s">
        <v>671</v>
      </c>
      <c r="MWD267" s="110" t="s">
        <v>666</v>
      </c>
      <c r="MWE267" s="110" t="s">
        <v>671</v>
      </c>
      <c r="MWF267" s="110" t="s">
        <v>666</v>
      </c>
      <c r="MWG267" s="110" t="s">
        <v>671</v>
      </c>
      <c r="MWH267" s="110" t="s">
        <v>666</v>
      </c>
      <c r="MWI267" s="110" t="s">
        <v>671</v>
      </c>
      <c r="MWJ267" s="110" t="s">
        <v>666</v>
      </c>
      <c r="MWK267" s="110" t="s">
        <v>671</v>
      </c>
      <c r="MWL267" s="110" t="s">
        <v>666</v>
      </c>
      <c r="MWM267" s="110" t="s">
        <v>671</v>
      </c>
      <c r="MWN267" s="110" t="s">
        <v>666</v>
      </c>
      <c r="MWO267" s="110" t="s">
        <v>671</v>
      </c>
      <c r="MWP267" s="110" t="s">
        <v>666</v>
      </c>
      <c r="MWQ267" s="110" t="s">
        <v>671</v>
      </c>
      <c r="MWR267" s="110" t="s">
        <v>666</v>
      </c>
      <c r="MWS267" s="110" t="s">
        <v>671</v>
      </c>
      <c r="MWT267" s="110" t="s">
        <v>666</v>
      </c>
      <c r="MWU267" s="110" t="s">
        <v>671</v>
      </c>
      <c r="MWV267" s="110" t="s">
        <v>666</v>
      </c>
      <c r="MWW267" s="110" t="s">
        <v>671</v>
      </c>
      <c r="MWX267" s="110" t="s">
        <v>666</v>
      </c>
      <c r="MWY267" s="110" t="s">
        <v>671</v>
      </c>
      <c r="MWZ267" s="110" t="s">
        <v>666</v>
      </c>
      <c r="MXA267" s="110" t="s">
        <v>671</v>
      </c>
      <c r="MXB267" s="110" t="s">
        <v>666</v>
      </c>
      <c r="MXC267" s="110" t="s">
        <v>671</v>
      </c>
      <c r="MXD267" s="110" t="s">
        <v>666</v>
      </c>
      <c r="MXE267" s="110" t="s">
        <v>671</v>
      </c>
      <c r="MXF267" s="110" t="s">
        <v>666</v>
      </c>
      <c r="MXG267" s="110" t="s">
        <v>671</v>
      </c>
      <c r="MXH267" s="110" t="s">
        <v>666</v>
      </c>
      <c r="MXI267" s="110" t="s">
        <v>671</v>
      </c>
      <c r="MXJ267" s="110" t="s">
        <v>666</v>
      </c>
      <c r="MXK267" s="110" t="s">
        <v>671</v>
      </c>
      <c r="MXL267" s="110" t="s">
        <v>666</v>
      </c>
      <c r="MXM267" s="110" t="s">
        <v>671</v>
      </c>
      <c r="MXN267" s="110" t="s">
        <v>666</v>
      </c>
      <c r="MXO267" s="110" t="s">
        <v>671</v>
      </c>
      <c r="MXP267" s="110" t="s">
        <v>666</v>
      </c>
      <c r="MXQ267" s="110" t="s">
        <v>671</v>
      </c>
      <c r="MXR267" s="110" t="s">
        <v>666</v>
      </c>
      <c r="MXS267" s="110" t="s">
        <v>671</v>
      </c>
      <c r="MXT267" s="110" t="s">
        <v>666</v>
      </c>
      <c r="MXU267" s="110" t="s">
        <v>671</v>
      </c>
      <c r="MXV267" s="110" t="s">
        <v>666</v>
      </c>
      <c r="MXW267" s="110" t="s">
        <v>671</v>
      </c>
      <c r="MXX267" s="110" t="s">
        <v>666</v>
      </c>
      <c r="MXY267" s="110" t="s">
        <v>671</v>
      </c>
      <c r="MXZ267" s="110" t="s">
        <v>666</v>
      </c>
      <c r="MYA267" s="110" t="s">
        <v>671</v>
      </c>
      <c r="MYB267" s="110" t="s">
        <v>666</v>
      </c>
      <c r="MYC267" s="110" t="s">
        <v>671</v>
      </c>
      <c r="MYD267" s="110" t="s">
        <v>666</v>
      </c>
      <c r="MYE267" s="110" t="s">
        <v>671</v>
      </c>
      <c r="MYF267" s="110" t="s">
        <v>666</v>
      </c>
      <c r="MYG267" s="110" t="s">
        <v>671</v>
      </c>
      <c r="MYH267" s="110" t="s">
        <v>666</v>
      </c>
      <c r="MYI267" s="110" t="s">
        <v>671</v>
      </c>
      <c r="MYJ267" s="110" t="s">
        <v>666</v>
      </c>
      <c r="MYK267" s="110" t="s">
        <v>671</v>
      </c>
      <c r="MYL267" s="110" t="s">
        <v>666</v>
      </c>
      <c r="MYM267" s="110" t="s">
        <v>671</v>
      </c>
      <c r="MYN267" s="110" t="s">
        <v>666</v>
      </c>
      <c r="MYO267" s="110" t="s">
        <v>671</v>
      </c>
      <c r="MYP267" s="110" t="s">
        <v>666</v>
      </c>
      <c r="MYQ267" s="110" t="s">
        <v>671</v>
      </c>
      <c r="MYR267" s="110" t="s">
        <v>666</v>
      </c>
      <c r="MYS267" s="110" t="s">
        <v>671</v>
      </c>
      <c r="MYT267" s="110" t="s">
        <v>666</v>
      </c>
      <c r="MYU267" s="110" t="s">
        <v>671</v>
      </c>
      <c r="MYV267" s="110" t="s">
        <v>666</v>
      </c>
      <c r="MYW267" s="110" t="s">
        <v>671</v>
      </c>
      <c r="MYX267" s="110" t="s">
        <v>666</v>
      </c>
      <c r="MYY267" s="110" t="s">
        <v>671</v>
      </c>
      <c r="MYZ267" s="110" t="s">
        <v>666</v>
      </c>
      <c r="MZA267" s="110" t="s">
        <v>671</v>
      </c>
      <c r="MZB267" s="110" t="s">
        <v>666</v>
      </c>
      <c r="MZC267" s="110" t="s">
        <v>671</v>
      </c>
      <c r="MZD267" s="110" t="s">
        <v>666</v>
      </c>
      <c r="MZE267" s="110" t="s">
        <v>671</v>
      </c>
      <c r="MZF267" s="110" t="s">
        <v>666</v>
      </c>
      <c r="MZG267" s="110" t="s">
        <v>671</v>
      </c>
      <c r="MZH267" s="110" t="s">
        <v>666</v>
      </c>
      <c r="MZI267" s="110" t="s">
        <v>671</v>
      </c>
      <c r="MZJ267" s="110" t="s">
        <v>666</v>
      </c>
      <c r="MZK267" s="110" t="s">
        <v>671</v>
      </c>
      <c r="MZL267" s="110" t="s">
        <v>666</v>
      </c>
      <c r="MZM267" s="110" t="s">
        <v>671</v>
      </c>
      <c r="MZN267" s="110" t="s">
        <v>666</v>
      </c>
      <c r="MZO267" s="110" t="s">
        <v>671</v>
      </c>
      <c r="MZP267" s="110" t="s">
        <v>666</v>
      </c>
      <c r="MZQ267" s="110" t="s">
        <v>671</v>
      </c>
      <c r="MZR267" s="110" t="s">
        <v>666</v>
      </c>
      <c r="MZS267" s="110" t="s">
        <v>671</v>
      </c>
      <c r="MZT267" s="110" t="s">
        <v>666</v>
      </c>
      <c r="MZU267" s="110" t="s">
        <v>671</v>
      </c>
      <c r="MZV267" s="110" t="s">
        <v>666</v>
      </c>
      <c r="MZW267" s="110" t="s">
        <v>671</v>
      </c>
      <c r="MZX267" s="110" t="s">
        <v>666</v>
      </c>
      <c r="MZY267" s="110" t="s">
        <v>671</v>
      </c>
      <c r="MZZ267" s="110" t="s">
        <v>666</v>
      </c>
      <c r="NAA267" s="110" t="s">
        <v>671</v>
      </c>
      <c r="NAB267" s="110" t="s">
        <v>666</v>
      </c>
      <c r="NAC267" s="110" t="s">
        <v>671</v>
      </c>
      <c r="NAD267" s="110" t="s">
        <v>666</v>
      </c>
      <c r="NAE267" s="110" t="s">
        <v>671</v>
      </c>
      <c r="NAF267" s="110" t="s">
        <v>666</v>
      </c>
      <c r="NAG267" s="110" t="s">
        <v>671</v>
      </c>
      <c r="NAH267" s="110" t="s">
        <v>666</v>
      </c>
      <c r="NAI267" s="110" t="s">
        <v>671</v>
      </c>
      <c r="NAJ267" s="110" t="s">
        <v>666</v>
      </c>
      <c r="NAK267" s="110" t="s">
        <v>671</v>
      </c>
      <c r="NAL267" s="110" t="s">
        <v>666</v>
      </c>
      <c r="NAM267" s="110" t="s">
        <v>671</v>
      </c>
      <c r="NAN267" s="110" t="s">
        <v>666</v>
      </c>
      <c r="NAO267" s="110" t="s">
        <v>671</v>
      </c>
      <c r="NAP267" s="110" t="s">
        <v>666</v>
      </c>
      <c r="NAQ267" s="110" t="s">
        <v>671</v>
      </c>
      <c r="NAR267" s="110" t="s">
        <v>666</v>
      </c>
      <c r="NAS267" s="110" t="s">
        <v>671</v>
      </c>
      <c r="NAT267" s="110" t="s">
        <v>666</v>
      </c>
      <c r="NAU267" s="110" t="s">
        <v>671</v>
      </c>
      <c r="NAV267" s="110" t="s">
        <v>666</v>
      </c>
      <c r="NAW267" s="110" t="s">
        <v>671</v>
      </c>
      <c r="NAX267" s="110" t="s">
        <v>666</v>
      </c>
      <c r="NAY267" s="110" t="s">
        <v>671</v>
      </c>
      <c r="NAZ267" s="110" t="s">
        <v>666</v>
      </c>
      <c r="NBA267" s="110" t="s">
        <v>671</v>
      </c>
      <c r="NBB267" s="110" t="s">
        <v>666</v>
      </c>
      <c r="NBC267" s="110" t="s">
        <v>671</v>
      </c>
      <c r="NBD267" s="110" t="s">
        <v>666</v>
      </c>
      <c r="NBE267" s="110" t="s">
        <v>671</v>
      </c>
      <c r="NBF267" s="110" t="s">
        <v>666</v>
      </c>
      <c r="NBG267" s="110" t="s">
        <v>671</v>
      </c>
      <c r="NBH267" s="110" t="s">
        <v>666</v>
      </c>
      <c r="NBI267" s="110" t="s">
        <v>671</v>
      </c>
      <c r="NBJ267" s="110" t="s">
        <v>666</v>
      </c>
      <c r="NBK267" s="110" t="s">
        <v>671</v>
      </c>
      <c r="NBL267" s="110" t="s">
        <v>666</v>
      </c>
      <c r="NBM267" s="110" t="s">
        <v>671</v>
      </c>
      <c r="NBN267" s="110" t="s">
        <v>666</v>
      </c>
      <c r="NBO267" s="110" t="s">
        <v>671</v>
      </c>
      <c r="NBP267" s="110" t="s">
        <v>666</v>
      </c>
      <c r="NBQ267" s="110" t="s">
        <v>671</v>
      </c>
      <c r="NBR267" s="110" t="s">
        <v>666</v>
      </c>
      <c r="NBS267" s="110" t="s">
        <v>671</v>
      </c>
      <c r="NBT267" s="110" t="s">
        <v>666</v>
      </c>
      <c r="NBU267" s="110" t="s">
        <v>671</v>
      </c>
      <c r="NBV267" s="110" t="s">
        <v>666</v>
      </c>
      <c r="NBW267" s="110" t="s">
        <v>671</v>
      </c>
      <c r="NBX267" s="110" t="s">
        <v>666</v>
      </c>
      <c r="NBY267" s="110" t="s">
        <v>671</v>
      </c>
      <c r="NBZ267" s="110" t="s">
        <v>666</v>
      </c>
      <c r="NCA267" s="110" t="s">
        <v>671</v>
      </c>
      <c r="NCB267" s="110" t="s">
        <v>666</v>
      </c>
      <c r="NCC267" s="110" t="s">
        <v>671</v>
      </c>
      <c r="NCD267" s="110" t="s">
        <v>666</v>
      </c>
      <c r="NCE267" s="110" t="s">
        <v>671</v>
      </c>
      <c r="NCF267" s="110" t="s">
        <v>666</v>
      </c>
      <c r="NCG267" s="110" t="s">
        <v>671</v>
      </c>
      <c r="NCH267" s="110" t="s">
        <v>666</v>
      </c>
      <c r="NCI267" s="110" t="s">
        <v>671</v>
      </c>
      <c r="NCJ267" s="110" t="s">
        <v>666</v>
      </c>
      <c r="NCK267" s="110" t="s">
        <v>671</v>
      </c>
      <c r="NCL267" s="110" t="s">
        <v>666</v>
      </c>
      <c r="NCM267" s="110" t="s">
        <v>671</v>
      </c>
      <c r="NCN267" s="110" t="s">
        <v>666</v>
      </c>
      <c r="NCO267" s="110" t="s">
        <v>671</v>
      </c>
      <c r="NCP267" s="110" t="s">
        <v>666</v>
      </c>
      <c r="NCQ267" s="110" t="s">
        <v>671</v>
      </c>
      <c r="NCR267" s="110" t="s">
        <v>666</v>
      </c>
      <c r="NCS267" s="110" t="s">
        <v>671</v>
      </c>
      <c r="NCT267" s="110" t="s">
        <v>666</v>
      </c>
      <c r="NCU267" s="110" t="s">
        <v>671</v>
      </c>
      <c r="NCV267" s="110" t="s">
        <v>666</v>
      </c>
      <c r="NCW267" s="110" t="s">
        <v>671</v>
      </c>
      <c r="NCX267" s="110" t="s">
        <v>666</v>
      </c>
      <c r="NCY267" s="110" t="s">
        <v>671</v>
      </c>
      <c r="NCZ267" s="110" t="s">
        <v>666</v>
      </c>
      <c r="NDA267" s="110" t="s">
        <v>671</v>
      </c>
      <c r="NDB267" s="110" t="s">
        <v>666</v>
      </c>
      <c r="NDC267" s="110" t="s">
        <v>671</v>
      </c>
      <c r="NDD267" s="110" t="s">
        <v>666</v>
      </c>
      <c r="NDE267" s="110" t="s">
        <v>671</v>
      </c>
      <c r="NDF267" s="110" t="s">
        <v>666</v>
      </c>
      <c r="NDG267" s="110" t="s">
        <v>671</v>
      </c>
      <c r="NDH267" s="110" t="s">
        <v>666</v>
      </c>
      <c r="NDI267" s="110" t="s">
        <v>671</v>
      </c>
      <c r="NDJ267" s="110" t="s">
        <v>666</v>
      </c>
      <c r="NDK267" s="110" t="s">
        <v>671</v>
      </c>
      <c r="NDL267" s="110" t="s">
        <v>666</v>
      </c>
      <c r="NDM267" s="110" t="s">
        <v>671</v>
      </c>
      <c r="NDN267" s="110" t="s">
        <v>666</v>
      </c>
      <c r="NDO267" s="110" t="s">
        <v>671</v>
      </c>
      <c r="NDP267" s="110" t="s">
        <v>666</v>
      </c>
      <c r="NDQ267" s="110" t="s">
        <v>671</v>
      </c>
      <c r="NDR267" s="110" t="s">
        <v>666</v>
      </c>
      <c r="NDS267" s="110" t="s">
        <v>671</v>
      </c>
      <c r="NDT267" s="110" t="s">
        <v>666</v>
      </c>
      <c r="NDU267" s="110" t="s">
        <v>671</v>
      </c>
      <c r="NDV267" s="110" t="s">
        <v>666</v>
      </c>
      <c r="NDW267" s="110" t="s">
        <v>671</v>
      </c>
      <c r="NDX267" s="110" t="s">
        <v>666</v>
      </c>
      <c r="NDY267" s="110" t="s">
        <v>671</v>
      </c>
      <c r="NDZ267" s="110" t="s">
        <v>666</v>
      </c>
      <c r="NEA267" s="110" t="s">
        <v>671</v>
      </c>
      <c r="NEB267" s="110" t="s">
        <v>666</v>
      </c>
      <c r="NEC267" s="110" t="s">
        <v>671</v>
      </c>
      <c r="NED267" s="110" t="s">
        <v>666</v>
      </c>
      <c r="NEE267" s="110" t="s">
        <v>671</v>
      </c>
      <c r="NEF267" s="110" t="s">
        <v>666</v>
      </c>
      <c r="NEG267" s="110" t="s">
        <v>671</v>
      </c>
      <c r="NEH267" s="110" t="s">
        <v>666</v>
      </c>
      <c r="NEI267" s="110" t="s">
        <v>671</v>
      </c>
      <c r="NEJ267" s="110" t="s">
        <v>666</v>
      </c>
      <c r="NEK267" s="110" t="s">
        <v>671</v>
      </c>
      <c r="NEL267" s="110" t="s">
        <v>666</v>
      </c>
      <c r="NEM267" s="110" t="s">
        <v>671</v>
      </c>
      <c r="NEN267" s="110" t="s">
        <v>666</v>
      </c>
      <c r="NEO267" s="110" t="s">
        <v>671</v>
      </c>
      <c r="NEP267" s="110" t="s">
        <v>666</v>
      </c>
      <c r="NEQ267" s="110" t="s">
        <v>671</v>
      </c>
      <c r="NER267" s="110" t="s">
        <v>666</v>
      </c>
      <c r="NES267" s="110" t="s">
        <v>671</v>
      </c>
      <c r="NET267" s="110" t="s">
        <v>666</v>
      </c>
      <c r="NEU267" s="110" t="s">
        <v>671</v>
      </c>
      <c r="NEV267" s="110" t="s">
        <v>666</v>
      </c>
      <c r="NEW267" s="110" t="s">
        <v>671</v>
      </c>
      <c r="NEX267" s="110" t="s">
        <v>666</v>
      </c>
      <c r="NEY267" s="110" t="s">
        <v>671</v>
      </c>
      <c r="NEZ267" s="110" t="s">
        <v>666</v>
      </c>
      <c r="NFA267" s="110" t="s">
        <v>671</v>
      </c>
      <c r="NFB267" s="110" t="s">
        <v>666</v>
      </c>
      <c r="NFC267" s="110" t="s">
        <v>671</v>
      </c>
      <c r="NFD267" s="110" t="s">
        <v>666</v>
      </c>
      <c r="NFE267" s="110" t="s">
        <v>671</v>
      </c>
      <c r="NFF267" s="110" t="s">
        <v>666</v>
      </c>
      <c r="NFG267" s="110" t="s">
        <v>671</v>
      </c>
      <c r="NFH267" s="110" t="s">
        <v>666</v>
      </c>
      <c r="NFI267" s="110" t="s">
        <v>671</v>
      </c>
      <c r="NFJ267" s="110" t="s">
        <v>666</v>
      </c>
      <c r="NFK267" s="110" t="s">
        <v>671</v>
      </c>
      <c r="NFL267" s="110" t="s">
        <v>666</v>
      </c>
      <c r="NFM267" s="110" t="s">
        <v>671</v>
      </c>
      <c r="NFN267" s="110" t="s">
        <v>666</v>
      </c>
      <c r="NFO267" s="110" t="s">
        <v>671</v>
      </c>
      <c r="NFP267" s="110" t="s">
        <v>666</v>
      </c>
      <c r="NFQ267" s="110" t="s">
        <v>671</v>
      </c>
      <c r="NFR267" s="110" t="s">
        <v>666</v>
      </c>
      <c r="NFS267" s="110" t="s">
        <v>671</v>
      </c>
      <c r="NFT267" s="110" t="s">
        <v>666</v>
      </c>
      <c r="NFU267" s="110" t="s">
        <v>671</v>
      </c>
      <c r="NFV267" s="110" t="s">
        <v>666</v>
      </c>
      <c r="NFW267" s="110" t="s">
        <v>671</v>
      </c>
      <c r="NFX267" s="110" t="s">
        <v>666</v>
      </c>
      <c r="NFY267" s="110" t="s">
        <v>671</v>
      </c>
      <c r="NFZ267" s="110" t="s">
        <v>666</v>
      </c>
      <c r="NGA267" s="110" t="s">
        <v>671</v>
      </c>
      <c r="NGB267" s="110" t="s">
        <v>666</v>
      </c>
      <c r="NGC267" s="110" t="s">
        <v>671</v>
      </c>
      <c r="NGD267" s="110" t="s">
        <v>666</v>
      </c>
      <c r="NGE267" s="110" t="s">
        <v>671</v>
      </c>
      <c r="NGF267" s="110" t="s">
        <v>666</v>
      </c>
      <c r="NGG267" s="110" t="s">
        <v>671</v>
      </c>
      <c r="NGH267" s="110" t="s">
        <v>666</v>
      </c>
      <c r="NGI267" s="110" t="s">
        <v>671</v>
      </c>
      <c r="NGJ267" s="110" t="s">
        <v>666</v>
      </c>
      <c r="NGK267" s="110" t="s">
        <v>671</v>
      </c>
      <c r="NGL267" s="110" t="s">
        <v>666</v>
      </c>
      <c r="NGM267" s="110" t="s">
        <v>671</v>
      </c>
      <c r="NGN267" s="110" t="s">
        <v>666</v>
      </c>
      <c r="NGO267" s="110" t="s">
        <v>671</v>
      </c>
      <c r="NGP267" s="110" t="s">
        <v>666</v>
      </c>
      <c r="NGQ267" s="110" t="s">
        <v>671</v>
      </c>
      <c r="NGR267" s="110" t="s">
        <v>666</v>
      </c>
      <c r="NGS267" s="110" t="s">
        <v>671</v>
      </c>
      <c r="NGT267" s="110" t="s">
        <v>666</v>
      </c>
      <c r="NGU267" s="110" t="s">
        <v>671</v>
      </c>
      <c r="NGV267" s="110" t="s">
        <v>666</v>
      </c>
      <c r="NGW267" s="110" t="s">
        <v>671</v>
      </c>
      <c r="NGX267" s="110" t="s">
        <v>666</v>
      </c>
      <c r="NGY267" s="110" t="s">
        <v>671</v>
      </c>
      <c r="NGZ267" s="110" t="s">
        <v>666</v>
      </c>
      <c r="NHA267" s="110" t="s">
        <v>671</v>
      </c>
      <c r="NHB267" s="110" t="s">
        <v>666</v>
      </c>
      <c r="NHC267" s="110" t="s">
        <v>671</v>
      </c>
      <c r="NHD267" s="110" t="s">
        <v>666</v>
      </c>
      <c r="NHE267" s="110" t="s">
        <v>671</v>
      </c>
      <c r="NHF267" s="110" t="s">
        <v>666</v>
      </c>
      <c r="NHG267" s="110" t="s">
        <v>671</v>
      </c>
      <c r="NHH267" s="110" t="s">
        <v>666</v>
      </c>
      <c r="NHI267" s="110" t="s">
        <v>671</v>
      </c>
      <c r="NHJ267" s="110" t="s">
        <v>666</v>
      </c>
      <c r="NHK267" s="110" t="s">
        <v>671</v>
      </c>
      <c r="NHL267" s="110" t="s">
        <v>666</v>
      </c>
      <c r="NHM267" s="110" t="s">
        <v>671</v>
      </c>
      <c r="NHN267" s="110" t="s">
        <v>666</v>
      </c>
      <c r="NHO267" s="110" t="s">
        <v>671</v>
      </c>
      <c r="NHP267" s="110" t="s">
        <v>666</v>
      </c>
      <c r="NHQ267" s="110" t="s">
        <v>671</v>
      </c>
      <c r="NHR267" s="110" t="s">
        <v>666</v>
      </c>
      <c r="NHS267" s="110" t="s">
        <v>671</v>
      </c>
      <c r="NHT267" s="110" t="s">
        <v>666</v>
      </c>
      <c r="NHU267" s="110" t="s">
        <v>671</v>
      </c>
      <c r="NHV267" s="110" t="s">
        <v>666</v>
      </c>
      <c r="NHW267" s="110" t="s">
        <v>671</v>
      </c>
      <c r="NHX267" s="110" t="s">
        <v>666</v>
      </c>
      <c r="NHY267" s="110" t="s">
        <v>671</v>
      </c>
      <c r="NHZ267" s="110" t="s">
        <v>666</v>
      </c>
      <c r="NIA267" s="110" t="s">
        <v>671</v>
      </c>
      <c r="NIB267" s="110" t="s">
        <v>666</v>
      </c>
      <c r="NIC267" s="110" t="s">
        <v>671</v>
      </c>
      <c r="NID267" s="110" t="s">
        <v>666</v>
      </c>
      <c r="NIE267" s="110" t="s">
        <v>671</v>
      </c>
      <c r="NIF267" s="110" t="s">
        <v>666</v>
      </c>
      <c r="NIG267" s="110" t="s">
        <v>671</v>
      </c>
      <c r="NIH267" s="110" t="s">
        <v>666</v>
      </c>
      <c r="NII267" s="110" t="s">
        <v>671</v>
      </c>
      <c r="NIJ267" s="110" t="s">
        <v>666</v>
      </c>
      <c r="NIK267" s="110" t="s">
        <v>671</v>
      </c>
      <c r="NIL267" s="110" t="s">
        <v>666</v>
      </c>
      <c r="NIM267" s="110" t="s">
        <v>671</v>
      </c>
      <c r="NIN267" s="110" t="s">
        <v>666</v>
      </c>
      <c r="NIO267" s="110" t="s">
        <v>671</v>
      </c>
      <c r="NIP267" s="110" t="s">
        <v>666</v>
      </c>
      <c r="NIQ267" s="110" t="s">
        <v>671</v>
      </c>
      <c r="NIR267" s="110" t="s">
        <v>666</v>
      </c>
      <c r="NIS267" s="110" t="s">
        <v>671</v>
      </c>
      <c r="NIT267" s="110" t="s">
        <v>666</v>
      </c>
      <c r="NIU267" s="110" t="s">
        <v>671</v>
      </c>
      <c r="NIV267" s="110" t="s">
        <v>666</v>
      </c>
      <c r="NIW267" s="110" t="s">
        <v>671</v>
      </c>
      <c r="NIX267" s="110" t="s">
        <v>666</v>
      </c>
      <c r="NIY267" s="110" t="s">
        <v>671</v>
      </c>
      <c r="NIZ267" s="110" t="s">
        <v>666</v>
      </c>
      <c r="NJA267" s="110" t="s">
        <v>671</v>
      </c>
      <c r="NJB267" s="110" t="s">
        <v>666</v>
      </c>
      <c r="NJC267" s="110" t="s">
        <v>671</v>
      </c>
      <c r="NJD267" s="110" t="s">
        <v>666</v>
      </c>
      <c r="NJE267" s="110" t="s">
        <v>671</v>
      </c>
      <c r="NJF267" s="110" t="s">
        <v>666</v>
      </c>
      <c r="NJG267" s="110" t="s">
        <v>671</v>
      </c>
      <c r="NJH267" s="110" t="s">
        <v>666</v>
      </c>
      <c r="NJI267" s="110" t="s">
        <v>671</v>
      </c>
      <c r="NJJ267" s="110" t="s">
        <v>666</v>
      </c>
      <c r="NJK267" s="110" t="s">
        <v>671</v>
      </c>
      <c r="NJL267" s="110" t="s">
        <v>666</v>
      </c>
      <c r="NJM267" s="110" t="s">
        <v>671</v>
      </c>
      <c r="NJN267" s="110" t="s">
        <v>666</v>
      </c>
      <c r="NJO267" s="110" t="s">
        <v>671</v>
      </c>
      <c r="NJP267" s="110" t="s">
        <v>666</v>
      </c>
      <c r="NJQ267" s="110" t="s">
        <v>671</v>
      </c>
      <c r="NJR267" s="110" t="s">
        <v>666</v>
      </c>
      <c r="NJS267" s="110" t="s">
        <v>671</v>
      </c>
      <c r="NJT267" s="110" t="s">
        <v>666</v>
      </c>
      <c r="NJU267" s="110" t="s">
        <v>671</v>
      </c>
      <c r="NJV267" s="110" t="s">
        <v>666</v>
      </c>
      <c r="NJW267" s="110" t="s">
        <v>671</v>
      </c>
      <c r="NJX267" s="110" t="s">
        <v>666</v>
      </c>
      <c r="NJY267" s="110" t="s">
        <v>671</v>
      </c>
      <c r="NJZ267" s="110" t="s">
        <v>666</v>
      </c>
      <c r="NKA267" s="110" t="s">
        <v>671</v>
      </c>
      <c r="NKB267" s="110" t="s">
        <v>666</v>
      </c>
      <c r="NKC267" s="110" t="s">
        <v>671</v>
      </c>
      <c r="NKD267" s="110" t="s">
        <v>666</v>
      </c>
      <c r="NKE267" s="110" t="s">
        <v>671</v>
      </c>
      <c r="NKF267" s="110" t="s">
        <v>666</v>
      </c>
      <c r="NKG267" s="110" t="s">
        <v>671</v>
      </c>
      <c r="NKH267" s="110" t="s">
        <v>666</v>
      </c>
      <c r="NKI267" s="110" t="s">
        <v>671</v>
      </c>
      <c r="NKJ267" s="110" t="s">
        <v>666</v>
      </c>
      <c r="NKK267" s="110" t="s">
        <v>671</v>
      </c>
      <c r="NKL267" s="110" t="s">
        <v>666</v>
      </c>
      <c r="NKM267" s="110" t="s">
        <v>671</v>
      </c>
      <c r="NKN267" s="110" t="s">
        <v>666</v>
      </c>
      <c r="NKO267" s="110" t="s">
        <v>671</v>
      </c>
      <c r="NKP267" s="110" t="s">
        <v>666</v>
      </c>
      <c r="NKQ267" s="110" t="s">
        <v>671</v>
      </c>
      <c r="NKR267" s="110" t="s">
        <v>666</v>
      </c>
      <c r="NKS267" s="110" t="s">
        <v>671</v>
      </c>
      <c r="NKT267" s="110" t="s">
        <v>666</v>
      </c>
      <c r="NKU267" s="110" t="s">
        <v>671</v>
      </c>
      <c r="NKV267" s="110" t="s">
        <v>666</v>
      </c>
      <c r="NKW267" s="110" t="s">
        <v>671</v>
      </c>
      <c r="NKX267" s="110" t="s">
        <v>666</v>
      </c>
      <c r="NKY267" s="110" t="s">
        <v>671</v>
      </c>
      <c r="NKZ267" s="110" t="s">
        <v>666</v>
      </c>
      <c r="NLA267" s="110" t="s">
        <v>671</v>
      </c>
      <c r="NLB267" s="110" t="s">
        <v>666</v>
      </c>
      <c r="NLC267" s="110" t="s">
        <v>671</v>
      </c>
      <c r="NLD267" s="110" t="s">
        <v>666</v>
      </c>
      <c r="NLE267" s="110" t="s">
        <v>671</v>
      </c>
      <c r="NLF267" s="110" t="s">
        <v>666</v>
      </c>
      <c r="NLG267" s="110" t="s">
        <v>671</v>
      </c>
      <c r="NLH267" s="110" t="s">
        <v>666</v>
      </c>
      <c r="NLI267" s="110" t="s">
        <v>671</v>
      </c>
      <c r="NLJ267" s="110" t="s">
        <v>666</v>
      </c>
      <c r="NLK267" s="110" t="s">
        <v>671</v>
      </c>
      <c r="NLL267" s="110" t="s">
        <v>666</v>
      </c>
      <c r="NLM267" s="110" t="s">
        <v>671</v>
      </c>
      <c r="NLN267" s="110" t="s">
        <v>666</v>
      </c>
      <c r="NLO267" s="110" t="s">
        <v>671</v>
      </c>
      <c r="NLP267" s="110" t="s">
        <v>666</v>
      </c>
      <c r="NLQ267" s="110" t="s">
        <v>671</v>
      </c>
      <c r="NLR267" s="110" t="s">
        <v>666</v>
      </c>
      <c r="NLS267" s="110" t="s">
        <v>671</v>
      </c>
      <c r="NLT267" s="110" t="s">
        <v>666</v>
      </c>
      <c r="NLU267" s="110" t="s">
        <v>671</v>
      </c>
      <c r="NLV267" s="110" t="s">
        <v>666</v>
      </c>
      <c r="NLW267" s="110" t="s">
        <v>671</v>
      </c>
      <c r="NLX267" s="110" t="s">
        <v>666</v>
      </c>
      <c r="NLY267" s="110" t="s">
        <v>671</v>
      </c>
      <c r="NLZ267" s="110" t="s">
        <v>666</v>
      </c>
      <c r="NMA267" s="110" t="s">
        <v>671</v>
      </c>
      <c r="NMB267" s="110" t="s">
        <v>666</v>
      </c>
      <c r="NMC267" s="110" t="s">
        <v>671</v>
      </c>
      <c r="NMD267" s="110" t="s">
        <v>666</v>
      </c>
      <c r="NME267" s="110" t="s">
        <v>671</v>
      </c>
      <c r="NMF267" s="110" t="s">
        <v>666</v>
      </c>
      <c r="NMG267" s="110" t="s">
        <v>671</v>
      </c>
      <c r="NMH267" s="110" t="s">
        <v>666</v>
      </c>
      <c r="NMI267" s="110" t="s">
        <v>671</v>
      </c>
      <c r="NMJ267" s="110" t="s">
        <v>666</v>
      </c>
      <c r="NMK267" s="110" t="s">
        <v>671</v>
      </c>
      <c r="NML267" s="110" t="s">
        <v>666</v>
      </c>
      <c r="NMM267" s="110" t="s">
        <v>671</v>
      </c>
      <c r="NMN267" s="110" t="s">
        <v>666</v>
      </c>
      <c r="NMO267" s="110" t="s">
        <v>671</v>
      </c>
      <c r="NMP267" s="110" t="s">
        <v>666</v>
      </c>
      <c r="NMQ267" s="110" t="s">
        <v>671</v>
      </c>
      <c r="NMR267" s="110" t="s">
        <v>666</v>
      </c>
      <c r="NMS267" s="110" t="s">
        <v>671</v>
      </c>
      <c r="NMT267" s="110" t="s">
        <v>666</v>
      </c>
      <c r="NMU267" s="110" t="s">
        <v>671</v>
      </c>
      <c r="NMV267" s="110" t="s">
        <v>666</v>
      </c>
      <c r="NMW267" s="110" t="s">
        <v>671</v>
      </c>
      <c r="NMX267" s="110" t="s">
        <v>666</v>
      </c>
      <c r="NMY267" s="110" t="s">
        <v>671</v>
      </c>
      <c r="NMZ267" s="110" t="s">
        <v>666</v>
      </c>
      <c r="NNA267" s="110" t="s">
        <v>671</v>
      </c>
      <c r="NNB267" s="110" t="s">
        <v>666</v>
      </c>
      <c r="NNC267" s="110" t="s">
        <v>671</v>
      </c>
      <c r="NND267" s="110" t="s">
        <v>666</v>
      </c>
      <c r="NNE267" s="110" t="s">
        <v>671</v>
      </c>
      <c r="NNF267" s="110" t="s">
        <v>666</v>
      </c>
      <c r="NNG267" s="110" t="s">
        <v>671</v>
      </c>
      <c r="NNH267" s="110" t="s">
        <v>666</v>
      </c>
      <c r="NNI267" s="110" t="s">
        <v>671</v>
      </c>
      <c r="NNJ267" s="110" t="s">
        <v>666</v>
      </c>
      <c r="NNK267" s="110" t="s">
        <v>671</v>
      </c>
      <c r="NNL267" s="110" t="s">
        <v>666</v>
      </c>
      <c r="NNM267" s="110" t="s">
        <v>671</v>
      </c>
      <c r="NNN267" s="110" t="s">
        <v>666</v>
      </c>
      <c r="NNO267" s="110" t="s">
        <v>671</v>
      </c>
      <c r="NNP267" s="110" t="s">
        <v>666</v>
      </c>
      <c r="NNQ267" s="110" t="s">
        <v>671</v>
      </c>
      <c r="NNR267" s="110" t="s">
        <v>666</v>
      </c>
      <c r="NNS267" s="110" t="s">
        <v>671</v>
      </c>
      <c r="NNT267" s="110" t="s">
        <v>666</v>
      </c>
      <c r="NNU267" s="110" t="s">
        <v>671</v>
      </c>
      <c r="NNV267" s="110" t="s">
        <v>666</v>
      </c>
      <c r="NNW267" s="110" t="s">
        <v>671</v>
      </c>
      <c r="NNX267" s="110" t="s">
        <v>666</v>
      </c>
      <c r="NNY267" s="110" t="s">
        <v>671</v>
      </c>
      <c r="NNZ267" s="110" t="s">
        <v>666</v>
      </c>
      <c r="NOA267" s="110" t="s">
        <v>671</v>
      </c>
      <c r="NOB267" s="110" t="s">
        <v>666</v>
      </c>
      <c r="NOC267" s="110" t="s">
        <v>671</v>
      </c>
      <c r="NOD267" s="110" t="s">
        <v>666</v>
      </c>
      <c r="NOE267" s="110" t="s">
        <v>671</v>
      </c>
      <c r="NOF267" s="110" t="s">
        <v>666</v>
      </c>
      <c r="NOG267" s="110" t="s">
        <v>671</v>
      </c>
      <c r="NOH267" s="110" t="s">
        <v>666</v>
      </c>
      <c r="NOI267" s="110" t="s">
        <v>671</v>
      </c>
      <c r="NOJ267" s="110" t="s">
        <v>666</v>
      </c>
      <c r="NOK267" s="110" t="s">
        <v>671</v>
      </c>
      <c r="NOL267" s="110" t="s">
        <v>666</v>
      </c>
      <c r="NOM267" s="110" t="s">
        <v>671</v>
      </c>
      <c r="NON267" s="110" t="s">
        <v>666</v>
      </c>
      <c r="NOO267" s="110" t="s">
        <v>671</v>
      </c>
      <c r="NOP267" s="110" t="s">
        <v>666</v>
      </c>
      <c r="NOQ267" s="110" t="s">
        <v>671</v>
      </c>
      <c r="NOR267" s="110" t="s">
        <v>666</v>
      </c>
      <c r="NOS267" s="110" t="s">
        <v>671</v>
      </c>
      <c r="NOT267" s="110" t="s">
        <v>666</v>
      </c>
      <c r="NOU267" s="110" t="s">
        <v>671</v>
      </c>
      <c r="NOV267" s="110" t="s">
        <v>666</v>
      </c>
      <c r="NOW267" s="110" t="s">
        <v>671</v>
      </c>
      <c r="NOX267" s="110" t="s">
        <v>666</v>
      </c>
      <c r="NOY267" s="110" t="s">
        <v>671</v>
      </c>
      <c r="NOZ267" s="110" t="s">
        <v>666</v>
      </c>
      <c r="NPA267" s="110" t="s">
        <v>671</v>
      </c>
      <c r="NPB267" s="110" t="s">
        <v>666</v>
      </c>
      <c r="NPC267" s="110" t="s">
        <v>671</v>
      </c>
      <c r="NPD267" s="110" t="s">
        <v>666</v>
      </c>
      <c r="NPE267" s="110" t="s">
        <v>671</v>
      </c>
      <c r="NPF267" s="110" t="s">
        <v>666</v>
      </c>
      <c r="NPG267" s="110" t="s">
        <v>671</v>
      </c>
      <c r="NPH267" s="110" t="s">
        <v>666</v>
      </c>
      <c r="NPI267" s="110" t="s">
        <v>671</v>
      </c>
      <c r="NPJ267" s="110" t="s">
        <v>666</v>
      </c>
      <c r="NPK267" s="110" t="s">
        <v>671</v>
      </c>
      <c r="NPL267" s="110" t="s">
        <v>666</v>
      </c>
      <c r="NPM267" s="110" t="s">
        <v>671</v>
      </c>
      <c r="NPN267" s="110" t="s">
        <v>666</v>
      </c>
      <c r="NPO267" s="110" t="s">
        <v>671</v>
      </c>
      <c r="NPP267" s="110" t="s">
        <v>666</v>
      </c>
      <c r="NPQ267" s="110" t="s">
        <v>671</v>
      </c>
      <c r="NPR267" s="110" t="s">
        <v>666</v>
      </c>
      <c r="NPS267" s="110" t="s">
        <v>671</v>
      </c>
      <c r="NPT267" s="110" t="s">
        <v>666</v>
      </c>
      <c r="NPU267" s="110" t="s">
        <v>671</v>
      </c>
      <c r="NPV267" s="110" t="s">
        <v>666</v>
      </c>
      <c r="NPW267" s="110" t="s">
        <v>671</v>
      </c>
      <c r="NPX267" s="110" t="s">
        <v>666</v>
      </c>
      <c r="NPY267" s="110" t="s">
        <v>671</v>
      </c>
      <c r="NPZ267" s="110" t="s">
        <v>666</v>
      </c>
      <c r="NQA267" s="110" t="s">
        <v>671</v>
      </c>
      <c r="NQB267" s="110" t="s">
        <v>666</v>
      </c>
      <c r="NQC267" s="110" t="s">
        <v>671</v>
      </c>
      <c r="NQD267" s="110" t="s">
        <v>666</v>
      </c>
      <c r="NQE267" s="110" t="s">
        <v>671</v>
      </c>
      <c r="NQF267" s="110" t="s">
        <v>666</v>
      </c>
      <c r="NQG267" s="110" t="s">
        <v>671</v>
      </c>
      <c r="NQH267" s="110" t="s">
        <v>666</v>
      </c>
      <c r="NQI267" s="110" t="s">
        <v>671</v>
      </c>
      <c r="NQJ267" s="110" t="s">
        <v>666</v>
      </c>
      <c r="NQK267" s="110" t="s">
        <v>671</v>
      </c>
      <c r="NQL267" s="110" t="s">
        <v>666</v>
      </c>
      <c r="NQM267" s="110" t="s">
        <v>671</v>
      </c>
      <c r="NQN267" s="110" t="s">
        <v>666</v>
      </c>
      <c r="NQO267" s="110" t="s">
        <v>671</v>
      </c>
      <c r="NQP267" s="110" t="s">
        <v>666</v>
      </c>
      <c r="NQQ267" s="110" t="s">
        <v>671</v>
      </c>
      <c r="NQR267" s="110" t="s">
        <v>666</v>
      </c>
      <c r="NQS267" s="110" t="s">
        <v>671</v>
      </c>
      <c r="NQT267" s="110" t="s">
        <v>666</v>
      </c>
      <c r="NQU267" s="110" t="s">
        <v>671</v>
      </c>
      <c r="NQV267" s="110" t="s">
        <v>666</v>
      </c>
      <c r="NQW267" s="110" t="s">
        <v>671</v>
      </c>
      <c r="NQX267" s="110" t="s">
        <v>666</v>
      </c>
      <c r="NQY267" s="110" t="s">
        <v>671</v>
      </c>
      <c r="NQZ267" s="110" t="s">
        <v>666</v>
      </c>
      <c r="NRA267" s="110" t="s">
        <v>671</v>
      </c>
      <c r="NRB267" s="110" t="s">
        <v>666</v>
      </c>
      <c r="NRC267" s="110" t="s">
        <v>671</v>
      </c>
      <c r="NRD267" s="110" t="s">
        <v>666</v>
      </c>
      <c r="NRE267" s="110" t="s">
        <v>671</v>
      </c>
      <c r="NRF267" s="110" t="s">
        <v>666</v>
      </c>
      <c r="NRG267" s="110" t="s">
        <v>671</v>
      </c>
      <c r="NRH267" s="110" t="s">
        <v>666</v>
      </c>
      <c r="NRI267" s="110" t="s">
        <v>671</v>
      </c>
      <c r="NRJ267" s="110" t="s">
        <v>666</v>
      </c>
      <c r="NRK267" s="110" t="s">
        <v>671</v>
      </c>
      <c r="NRL267" s="110" t="s">
        <v>666</v>
      </c>
      <c r="NRM267" s="110" t="s">
        <v>671</v>
      </c>
      <c r="NRN267" s="110" t="s">
        <v>666</v>
      </c>
      <c r="NRO267" s="110" t="s">
        <v>671</v>
      </c>
      <c r="NRP267" s="110" t="s">
        <v>666</v>
      </c>
      <c r="NRQ267" s="110" t="s">
        <v>671</v>
      </c>
      <c r="NRR267" s="110" t="s">
        <v>666</v>
      </c>
      <c r="NRS267" s="110" t="s">
        <v>671</v>
      </c>
      <c r="NRT267" s="110" t="s">
        <v>666</v>
      </c>
      <c r="NRU267" s="110" t="s">
        <v>671</v>
      </c>
      <c r="NRV267" s="110" t="s">
        <v>666</v>
      </c>
      <c r="NRW267" s="110" t="s">
        <v>671</v>
      </c>
      <c r="NRX267" s="110" t="s">
        <v>666</v>
      </c>
      <c r="NRY267" s="110" t="s">
        <v>671</v>
      </c>
      <c r="NRZ267" s="110" t="s">
        <v>666</v>
      </c>
      <c r="NSA267" s="110" t="s">
        <v>671</v>
      </c>
      <c r="NSB267" s="110" t="s">
        <v>666</v>
      </c>
      <c r="NSC267" s="110" t="s">
        <v>671</v>
      </c>
      <c r="NSD267" s="110" t="s">
        <v>666</v>
      </c>
      <c r="NSE267" s="110" t="s">
        <v>671</v>
      </c>
      <c r="NSF267" s="110" t="s">
        <v>666</v>
      </c>
      <c r="NSG267" s="110" t="s">
        <v>671</v>
      </c>
      <c r="NSH267" s="110" t="s">
        <v>666</v>
      </c>
      <c r="NSI267" s="110" t="s">
        <v>671</v>
      </c>
      <c r="NSJ267" s="110" t="s">
        <v>666</v>
      </c>
      <c r="NSK267" s="110" t="s">
        <v>671</v>
      </c>
      <c r="NSL267" s="110" t="s">
        <v>666</v>
      </c>
      <c r="NSM267" s="110" t="s">
        <v>671</v>
      </c>
      <c r="NSN267" s="110" t="s">
        <v>666</v>
      </c>
      <c r="NSO267" s="110" t="s">
        <v>671</v>
      </c>
      <c r="NSP267" s="110" t="s">
        <v>666</v>
      </c>
      <c r="NSQ267" s="110" t="s">
        <v>671</v>
      </c>
      <c r="NSR267" s="110" t="s">
        <v>666</v>
      </c>
      <c r="NSS267" s="110" t="s">
        <v>671</v>
      </c>
      <c r="NST267" s="110" t="s">
        <v>666</v>
      </c>
      <c r="NSU267" s="110" t="s">
        <v>671</v>
      </c>
      <c r="NSV267" s="110" t="s">
        <v>666</v>
      </c>
      <c r="NSW267" s="110" t="s">
        <v>671</v>
      </c>
      <c r="NSX267" s="110" t="s">
        <v>666</v>
      </c>
      <c r="NSY267" s="110" t="s">
        <v>671</v>
      </c>
      <c r="NSZ267" s="110" t="s">
        <v>666</v>
      </c>
      <c r="NTA267" s="110" t="s">
        <v>671</v>
      </c>
      <c r="NTB267" s="110" t="s">
        <v>666</v>
      </c>
      <c r="NTC267" s="110" t="s">
        <v>671</v>
      </c>
      <c r="NTD267" s="110" t="s">
        <v>666</v>
      </c>
      <c r="NTE267" s="110" t="s">
        <v>671</v>
      </c>
      <c r="NTF267" s="110" t="s">
        <v>666</v>
      </c>
      <c r="NTG267" s="110" t="s">
        <v>671</v>
      </c>
      <c r="NTH267" s="110" t="s">
        <v>666</v>
      </c>
      <c r="NTI267" s="110" t="s">
        <v>671</v>
      </c>
      <c r="NTJ267" s="110" t="s">
        <v>666</v>
      </c>
      <c r="NTK267" s="110" t="s">
        <v>671</v>
      </c>
      <c r="NTL267" s="110" t="s">
        <v>666</v>
      </c>
      <c r="NTM267" s="110" t="s">
        <v>671</v>
      </c>
      <c r="NTN267" s="110" t="s">
        <v>666</v>
      </c>
      <c r="NTO267" s="110" t="s">
        <v>671</v>
      </c>
      <c r="NTP267" s="110" t="s">
        <v>666</v>
      </c>
      <c r="NTQ267" s="110" t="s">
        <v>671</v>
      </c>
      <c r="NTR267" s="110" t="s">
        <v>666</v>
      </c>
      <c r="NTS267" s="110" t="s">
        <v>671</v>
      </c>
      <c r="NTT267" s="110" t="s">
        <v>666</v>
      </c>
      <c r="NTU267" s="110" t="s">
        <v>671</v>
      </c>
      <c r="NTV267" s="110" t="s">
        <v>666</v>
      </c>
      <c r="NTW267" s="110" t="s">
        <v>671</v>
      </c>
      <c r="NTX267" s="110" t="s">
        <v>666</v>
      </c>
      <c r="NTY267" s="110" t="s">
        <v>671</v>
      </c>
      <c r="NTZ267" s="110" t="s">
        <v>666</v>
      </c>
      <c r="NUA267" s="110" t="s">
        <v>671</v>
      </c>
      <c r="NUB267" s="110" t="s">
        <v>666</v>
      </c>
      <c r="NUC267" s="110" t="s">
        <v>671</v>
      </c>
      <c r="NUD267" s="110" t="s">
        <v>666</v>
      </c>
      <c r="NUE267" s="110" t="s">
        <v>671</v>
      </c>
      <c r="NUF267" s="110" t="s">
        <v>666</v>
      </c>
      <c r="NUG267" s="110" t="s">
        <v>671</v>
      </c>
      <c r="NUH267" s="110" t="s">
        <v>666</v>
      </c>
      <c r="NUI267" s="110" t="s">
        <v>671</v>
      </c>
      <c r="NUJ267" s="110" t="s">
        <v>666</v>
      </c>
      <c r="NUK267" s="110" t="s">
        <v>671</v>
      </c>
      <c r="NUL267" s="110" t="s">
        <v>666</v>
      </c>
      <c r="NUM267" s="110" t="s">
        <v>671</v>
      </c>
      <c r="NUN267" s="110" t="s">
        <v>666</v>
      </c>
      <c r="NUO267" s="110" t="s">
        <v>671</v>
      </c>
      <c r="NUP267" s="110" t="s">
        <v>666</v>
      </c>
      <c r="NUQ267" s="110" t="s">
        <v>671</v>
      </c>
      <c r="NUR267" s="110" t="s">
        <v>666</v>
      </c>
      <c r="NUS267" s="110" t="s">
        <v>671</v>
      </c>
      <c r="NUT267" s="110" t="s">
        <v>666</v>
      </c>
      <c r="NUU267" s="110" t="s">
        <v>671</v>
      </c>
      <c r="NUV267" s="110" t="s">
        <v>666</v>
      </c>
      <c r="NUW267" s="110" t="s">
        <v>671</v>
      </c>
      <c r="NUX267" s="110" t="s">
        <v>666</v>
      </c>
      <c r="NUY267" s="110" t="s">
        <v>671</v>
      </c>
      <c r="NUZ267" s="110" t="s">
        <v>666</v>
      </c>
      <c r="NVA267" s="110" t="s">
        <v>671</v>
      </c>
      <c r="NVB267" s="110" t="s">
        <v>666</v>
      </c>
      <c r="NVC267" s="110" t="s">
        <v>671</v>
      </c>
      <c r="NVD267" s="110" t="s">
        <v>666</v>
      </c>
      <c r="NVE267" s="110" t="s">
        <v>671</v>
      </c>
      <c r="NVF267" s="110" t="s">
        <v>666</v>
      </c>
      <c r="NVG267" s="110" t="s">
        <v>671</v>
      </c>
      <c r="NVH267" s="110" t="s">
        <v>666</v>
      </c>
      <c r="NVI267" s="110" t="s">
        <v>671</v>
      </c>
      <c r="NVJ267" s="110" t="s">
        <v>666</v>
      </c>
      <c r="NVK267" s="110" t="s">
        <v>671</v>
      </c>
      <c r="NVL267" s="110" t="s">
        <v>666</v>
      </c>
      <c r="NVM267" s="110" t="s">
        <v>671</v>
      </c>
      <c r="NVN267" s="110" t="s">
        <v>666</v>
      </c>
      <c r="NVO267" s="110" t="s">
        <v>671</v>
      </c>
      <c r="NVP267" s="110" t="s">
        <v>666</v>
      </c>
      <c r="NVQ267" s="110" t="s">
        <v>671</v>
      </c>
      <c r="NVR267" s="110" t="s">
        <v>666</v>
      </c>
      <c r="NVS267" s="110" t="s">
        <v>671</v>
      </c>
      <c r="NVT267" s="110" t="s">
        <v>666</v>
      </c>
      <c r="NVU267" s="110" t="s">
        <v>671</v>
      </c>
      <c r="NVV267" s="110" t="s">
        <v>666</v>
      </c>
      <c r="NVW267" s="110" t="s">
        <v>671</v>
      </c>
      <c r="NVX267" s="110" t="s">
        <v>666</v>
      </c>
      <c r="NVY267" s="110" t="s">
        <v>671</v>
      </c>
      <c r="NVZ267" s="110" t="s">
        <v>666</v>
      </c>
      <c r="NWA267" s="110" t="s">
        <v>671</v>
      </c>
      <c r="NWB267" s="110" t="s">
        <v>666</v>
      </c>
      <c r="NWC267" s="110" t="s">
        <v>671</v>
      </c>
      <c r="NWD267" s="110" t="s">
        <v>666</v>
      </c>
      <c r="NWE267" s="110" t="s">
        <v>671</v>
      </c>
      <c r="NWF267" s="110" t="s">
        <v>666</v>
      </c>
      <c r="NWG267" s="110" t="s">
        <v>671</v>
      </c>
      <c r="NWH267" s="110" t="s">
        <v>666</v>
      </c>
      <c r="NWI267" s="110" t="s">
        <v>671</v>
      </c>
      <c r="NWJ267" s="110" t="s">
        <v>666</v>
      </c>
      <c r="NWK267" s="110" t="s">
        <v>671</v>
      </c>
      <c r="NWL267" s="110" t="s">
        <v>666</v>
      </c>
      <c r="NWM267" s="110" t="s">
        <v>671</v>
      </c>
      <c r="NWN267" s="110" t="s">
        <v>666</v>
      </c>
      <c r="NWO267" s="110" t="s">
        <v>671</v>
      </c>
      <c r="NWP267" s="110" t="s">
        <v>666</v>
      </c>
      <c r="NWQ267" s="110" t="s">
        <v>671</v>
      </c>
      <c r="NWR267" s="110" t="s">
        <v>666</v>
      </c>
      <c r="NWS267" s="110" t="s">
        <v>671</v>
      </c>
      <c r="NWT267" s="110" t="s">
        <v>666</v>
      </c>
      <c r="NWU267" s="110" t="s">
        <v>671</v>
      </c>
      <c r="NWV267" s="110" t="s">
        <v>666</v>
      </c>
      <c r="NWW267" s="110" t="s">
        <v>671</v>
      </c>
      <c r="NWX267" s="110" t="s">
        <v>666</v>
      </c>
      <c r="NWY267" s="110" t="s">
        <v>671</v>
      </c>
      <c r="NWZ267" s="110" t="s">
        <v>666</v>
      </c>
      <c r="NXA267" s="110" t="s">
        <v>671</v>
      </c>
      <c r="NXB267" s="110" t="s">
        <v>666</v>
      </c>
      <c r="NXC267" s="110" t="s">
        <v>671</v>
      </c>
      <c r="NXD267" s="110" t="s">
        <v>666</v>
      </c>
      <c r="NXE267" s="110" t="s">
        <v>671</v>
      </c>
      <c r="NXF267" s="110" t="s">
        <v>666</v>
      </c>
      <c r="NXG267" s="110" t="s">
        <v>671</v>
      </c>
      <c r="NXH267" s="110" t="s">
        <v>666</v>
      </c>
      <c r="NXI267" s="110" t="s">
        <v>671</v>
      </c>
      <c r="NXJ267" s="110" t="s">
        <v>666</v>
      </c>
      <c r="NXK267" s="110" t="s">
        <v>671</v>
      </c>
      <c r="NXL267" s="110" t="s">
        <v>666</v>
      </c>
      <c r="NXM267" s="110" t="s">
        <v>671</v>
      </c>
      <c r="NXN267" s="110" t="s">
        <v>666</v>
      </c>
      <c r="NXO267" s="110" t="s">
        <v>671</v>
      </c>
      <c r="NXP267" s="110" t="s">
        <v>666</v>
      </c>
      <c r="NXQ267" s="110" t="s">
        <v>671</v>
      </c>
      <c r="NXR267" s="110" t="s">
        <v>666</v>
      </c>
      <c r="NXS267" s="110" t="s">
        <v>671</v>
      </c>
      <c r="NXT267" s="110" t="s">
        <v>666</v>
      </c>
      <c r="NXU267" s="110" t="s">
        <v>671</v>
      </c>
      <c r="NXV267" s="110" t="s">
        <v>666</v>
      </c>
      <c r="NXW267" s="110" t="s">
        <v>671</v>
      </c>
      <c r="NXX267" s="110" t="s">
        <v>666</v>
      </c>
      <c r="NXY267" s="110" t="s">
        <v>671</v>
      </c>
      <c r="NXZ267" s="110" t="s">
        <v>666</v>
      </c>
      <c r="NYA267" s="110" t="s">
        <v>671</v>
      </c>
      <c r="NYB267" s="110" t="s">
        <v>666</v>
      </c>
      <c r="NYC267" s="110" t="s">
        <v>671</v>
      </c>
      <c r="NYD267" s="110" t="s">
        <v>666</v>
      </c>
      <c r="NYE267" s="110" t="s">
        <v>671</v>
      </c>
      <c r="NYF267" s="110" t="s">
        <v>666</v>
      </c>
      <c r="NYG267" s="110" t="s">
        <v>671</v>
      </c>
      <c r="NYH267" s="110" t="s">
        <v>666</v>
      </c>
      <c r="NYI267" s="110" t="s">
        <v>671</v>
      </c>
      <c r="NYJ267" s="110" t="s">
        <v>666</v>
      </c>
      <c r="NYK267" s="110" t="s">
        <v>671</v>
      </c>
      <c r="NYL267" s="110" t="s">
        <v>666</v>
      </c>
      <c r="NYM267" s="110" t="s">
        <v>671</v>
      </c>
      <c r="NYN267" s="110" t="s">
        <v>666</v>
      </c>
      <c r="NYO267" s="110" t="s">
        <v>671</v>
      </c>
      <c r="NYP267" s="110" t="s">
        <v>666</v>
      </c>
      <c r="NYQ267" s="110" t="s">
        <v>671</v>
      </c>
      <c r="NYR267" s="110" t="s">
        <v>666</v>
      </c>
      <c r="NYS267" s="110" t="s">
        <v>671</v>
      </c>
      <c r="NYT267" s="110" t="s">
        <v>666</v>
      </c>
      <c r="NYU267" s="110" t="s">
        <v>671</v>
      </c>
      <c r="NYV267" s="110" t="s">
        <v>666</v>
      </c>
      <c r="NYW267" s="110" t="s">
        <v>671</v>
      </c>
      <c r="NYX267" s="110" t="s">
        <v>666</v>
      </c>
      <c r="NYY267" s="110" t="s">
        <v>671</v>
      </c>
      <c r="NYZ267" s="110" t="s">
        <v>666</v>
      </c>
      <c r="NZA267" s="110" t="s">
        <v>671</v>
      </c>
      <c r="NZB267" s="110" t="s">
        <v>666</v>
      </c>
      <c r="NZC267" s="110" t="s">
        <v>671</v>
      </c>
      <c r="NZD267" s="110" t="s">
        <v>666</v>
      </c>
      <c r="NZE267" s="110" t="s">
        <v>671</v>
      </c>
      <c r="NZF267" s="110" t="s">
        <v>666</v>
      </c>
      <c r="NZG267" s="110" t="s">
        <v>671</v>
      </c>
      <c r="NZH267" s="110" t="s">
        <v>666</v>
      </c>
      <c r="NZI267" s="110" t="s">
        <v>671</v>
      </c>
      <c r="NZJ267" s="110" t="s">
        <v>666</v>
      </c>
      <c r="NZK267" s="110" t="s">
        <v>671</v>
      </c>
      <c r="NZL267" s="110" t="s">
        <v>666</v>
      </c>
      <c r="NZM267" s="110" t="s">
        <v>671</v>
      </c>
      <c r="NZN267" s="110" t="s">
        <v>666</v>
      </c>
      <c r="NZO267" s="110" t="s">
        <v>671</v>
      </c>
      <c r="NZP267" s="110" t="s">
        <v>666</v>
      </c>
      <c r="NZQ267" s="110" t="s">
        <v>671</v>
      </c>
      <c r="NZR267" s="110" t="s">
        <v>666</v>
      </c>
      <c r="NZS267" s="110" t="s">
        <v>671</v>
      </c>
      <c r="NZT267" s="110" t="s">
        <v>666</v>
      </c>
      <c r="NZU267" s="110" t="s">
        <v>671</v>
      </c>
      <c r="NZV267" s="110" t="s">
        <v>666</v>
      </c>
      <c r="NZW267" s="110" t="s">
        <v>671</v>
      </c>
      <c r="NZX267" s="110" t="s">
        <v>666</v>
      </c>
      <c r="NZY267" s="110" t="s">
        <v>671</v>
      </c>
      <c r="NZZ267" s="110" t="s">
        <v>666</v>
      </c>
      <c r="OAA267" s="110" t="s">
        <v>671</v>
      </c>
      <c r="OAB267" s="110" t="s">
        <v>666</v>
      </c>
      <c r="OAC267" s="110" t="s">
        <v>671</v>
      </c>
      <c r="OAD267" s="110" t="s">
        <v>666</v>
      </c>
      <c r="OAE267" s="110" t="s">
        <v>671</v>
      </c>
      <c r="OAF267" s="110" t="s">
        <v>666</v>
      </c>
      <c r="OAG267" s="110" t="s">
        <v>671</v>
      </c>
      <c r="OAH267" s="110" t="s">
        <v>666</v>
      </c>
      <c r="OAI267" s="110" t="s">
        <v>671</v>
      </c>
      <c r="OAJ267" s="110" t="s">
        <v>666</v>
      </c>
      <c r="OAK267" s="110" t="s">
        <v>671</v>
      </c>
      <c r="OAL267" s="110" t="s">
        <v>666</v>
      </c>
      <c r="OAM267" s="110" t="s">
        <v>671</v>
      </c>
      <c r="OAN267" s="110" t="s">
        <v>666</v>
      </c>
      <c r="OAO267" s="110" t="s">
        <v>671</v>
      </c>
      <c r="OAP267" s="110" t="s">
        <v>666</v>
      </c>
      <c r="OAQ267" s="110" t="s">
        <v>671</v>
      </c>
      <c r="OAR267" s="110" t="s">
        <v>666</v>
      </c>
      <c r="OAS267" s="110" t="s">
        <v>671</v>
      </c>
      <c r="OAT267" s="110" t="s">
        <v>666</v>
      </c>
      <c r="OAU267" s="110" t="s">
        <v>671</v>
      </c>
      <c r="OAV267" s="110" t="s">
        <v>666</v>
      </c>
      <c r="OAW267" s="110" t="s">
        <v>671</v>
      </c>
      <c r="OAX267" s="110" t="s">
        <v>666</v>
      </c>
      <c r="OAY267" s="110" t="s">
        <v>671</v>
      </c>
      <c r="OAZ267" s="110" t="s">
        <v>666</v>
      </c>
      <c r="OBA267" s="110" t="s">
        <v>671</v>
      </c>
      <c r="OBB267" s="110" t="s">
        <v>666</v>
      </c>
      <c r="OBC267" s="110" t="s">
        <v>671</v>
      </c>
      <c r="OBD267" s="110" t="s">
        <v>666</v>
      </c>
      <c r="OBE267" s="110" t="s">
        <v>671</v>
      </c>
      <c r="OBF267" s="110" t="s">
        <v>666</v>
      </c>
      <c r="OBG267" s="110" t="s">
        <v>671</v>
      </c>
      <c r="OBH267" s="110" t="s">
        <v>666</v>
      </c>
      <c r="OBI267" s="110" t="s">
        <v>671</v>
      </c>
      <c r="OBJ267" s="110" t="s">
        <v>666</v>
      </c>
      <c r="OBK267" s="110" t="s">
        <v>671</v>
      </c>
      <c r="OBL267" s="110" t="s">
        <v>666</v>
      </c>
      <c r="OBM267" s="110" t="s">
        <v>671</v>
      </c>
      <c r="OBN267" s="110" t="s">
        <v>666</v>
      </c>
      <c r="OBO267" s="110" t="s">
        <v>671</v>
      </c>
      <c r="OBP267" s="110" t="s">
        <v>666</v>
      </c>
      <c r="OBQ267" s="110" t="s">
        <v>671</v>
      </c>
      <c r="OBR267" s="110" t="s">
        <v>666</v>
      </c>
      <c r="OBS267" s="110" t="s">
        <v>671</v>
      </c>
      <c r="OBT267" s="110" t="s">
        <v>666</v>
      </c>
      <c r="OBU267" s="110" t="s">
        <v>671</v>
      </c>
      <c r="OBV267" s="110" t="s">
        <v>666</v>
      </c>
      <c r="OBW267" s="110" t="s">
        <v>671</v>
      </c>
      <c r="OBX267" s="110" t="s">
        <v>666</v>
      </c>
      <c r="OBY267" s="110" t="s">
        <v>671</v>
      </c>
      <c r="OBZ267" s="110" t="s">
        <v>666</v>
      </c>
      <c r="OCA267" s="110" t="s">
        <v>671</v>
      </c>
      <c r="OCB267" s="110" t="s">
        <v>666</v>
      </c>
      <c r="OCC267" s="110" t="s">
        <v>671</v>
      </c>
      <c r="OCD267" s="110" t="s">
        <v>666</v>
      </c>
      <c r="OCE267" s="110" t="s">
        <v>671</v>
      </c>
      <c r="OCF267" s="110" t="s">
        <v>666</v>
      </c>
      <c r="OCG267" s="110" t="s">
        <v>671</v>
      </c>
      <c r="OCH267" s="110" t="s">
        <v>666</v>
      </c>
      <c r="OCI267" s="110" t="s">
        <v>671</v>
      </c>
      <c r="OCJ267" s="110" t="s">
        <v>666</v>
      </c>
      <c r="OCK267" s="110" t="s">
        <v>671</v>
      </c>
      <c r="OCL267" s="110" t="s">
        <v>666</v>
      </c>
      <c r="OCM267" s="110" t="s">
        <v>671</v>
      </c>
      <c r="OCN267" s="110" t="s">
        <v>666</v>
      </c>
      <c r="OCO267" s="110" t="s">
        <v>671</v>
      </c>
      <c r="OCP267" s="110" t="s">
        <v>666</v>
      </c>
      <c r="OCQ267" s="110" t="s">
        <v>671</v>
      </c>
      <c r="OCR267" s="110" t="s">
        <v>666</v>
      </c>
      <c r="OCS267" s="110" t="s">
        <v>671</v>
      </c>
      <c r="OCT267" s="110" t="s">
        <v>666</v>
      </c>
      <c r="OCU267" s="110" t="s">
        <v>671</v>
      </c>
      <c r="OCV267" s="110" t="s">
        <v>666</v>
      </c>
      <c r="OCW267" s="110" t="s">
        <v>671</v>
      </c>
      <c r="OCX267" s="110" t="s">
        <v>666</v>
      </c>
      <c r="OCY267" s="110" t="s">
        <v>671</v>
      </c>
      <c r="OCZ267" s="110" t="s">
        <v>666</v>
      </c>
      <c r="ODA267" s="110" t="s">
        <v>671</v>
      </c>
      <c r="ODB267" s="110" t="s">
        <v>666</v>
      </c>
      <c r="ODC267" s="110" t="s">
        <v>671</v>
      </c>
      <c r="ODD267" s="110" t="s">
        <v>666</v>
      </c>
      <c r="ODE267" s="110" t="s">
        <v>671</v>
      </c>
      <c r="ODF267" s="110" t="s">
        <v>666</v>
      </c>
      <c r="ODG267" s="110" t="s">
        <v>671</v>
      </c>
      <c r="ODH267" s="110" t="s">
        <v>666</v>
      </c>
      <c r="ODI267" s="110" t="s">
        <v>671</v>
      </c>
      <c r="ODJ267" s="110" t="s">
        <v>666</v>
      </c>
      <c r="ODK267" s="110" t="s">
        <v>671</v>
      </c>
      <c r="ODL267" s="110" t="s">
        <v>666</v>
      </c>
      <c r="ODM267" s="110" t="s">
        <v>671</v>
      </c>
      <c r="ODN267" s="110" t="s">
        <v>666</v>
      </c>
      <c r="ODO267" s="110" t="s">
        <v>671</v>
      </c>
      <c r="ODP267" s="110" t="s">
        <v>666</v>
      </c>
      <c r="ODQ267" s="110" t="s">
        <v>671</v>
      </c>
      <c r="ODR267" s="110" t="s">
        <v>666</v>
      </c>
      <c r="ODS267" s="110" t="s">
        <v>671</v>
      </c>
      <c r="ODT267" s="110" t="s">
        <v>666</v>
      </c>
      <c r="ODU267" s="110" t="s">
        <v>671</v>
      </c>
      <c r="ODV267" s="110" t="s">
        <v>666</v>
      </c>
      <c r="ODW267" s="110" t="s">
        <v>671</v>
      </c>
      <c r="ODX267" s="110" t="s">
        <v>666</v>
      </c>
      <c r="ODY267" s="110" t="s">
        <v>671</v>
      </c>
      <c r="ODZ267" s="110" t="s">
        <v>666</v>
      </c>
      <c r="OEA267" s="110" t="s">
        <v>671</v>
      </c>
      <c r="OEB267" s="110" t="s">
        <v>666</v>
      </c>
      <c r="OEC267" s="110" t="s">
        <v>671</v>
      </c>
      <c r="OED267" s="110" t="s">
        <v>666</v>
      </c>
      <c r="OEE267" s="110" t="s">
        <v>671</v>
      </c>
      <c r="OEF267" s="110" t="s">
        <v>666</v>
      </c>
      <c r="OEG267" s="110" t="s">
        <v>671</v>
      </c>
      <c r="OEH267" s="110" t="s">
        <v>666</v>
      </c>
      <c r="OEI267" s="110" t="s">
        <v>671</v>
      </c>
      <c r="OEJ267" s="110" t="s">
        <v>666</v>
      </c>
      <c r="OEK267" s="110" t="s">
        <v>671</v>
      </c>
      <c r="OEL267" s="110" t="s">
        <v>666</v>
      </c>
      <c r="OEM267" s="110" t="s">
        <v>671</v>
      </c>
      <c r="OEN267" s="110" t="s">
        <v>666</v>
      </c>
      <c r="OEO267" s="110" t="s">
        <v>671</v>
      </c>
      <c r="OEP267" s="110" t="s">
        <v>666</v>
      </c>
      <c r="OEQ267" s="110" t="s">
        <v>671</v>
      </c>
      <c r="OER267" s="110" t="s">
        <v>666</v>
      </c>
      <c r="OES267" s="110" t="s">
        <v>671</v>
      </c>
      <c r="OET267" s="110" t="s">
        <v>666</v>
      </c>
      <c r="OEU267" s="110" t="s">
        <v>671</v>
      </c>
      <c r="OEV267" s="110" t="s">
        <v>666</v>
      </c>
      <c r="OEW267" s="110" t="s">
        <v>671</v>
      </c>
      <c r="OEX267" s="110" t="s">
        <v>666</v>
      </c>
      <c r="OEY267" s="110" t="s">
        <v>671</v>
      </c>
      <c r="OEZ267" s="110" t="s">
        <v>666</v>
      </c>
      <c r="OFA267" s="110" t="s">
        <v>671</v>
      </c>
      <c r="OFB267" s="110" t="s">
        <v>666</v>
      </c>
      <c r="OFC267" s="110" t="s">
        <v>671</v>
      </c>
      <c r="OFD267" s="110" t="s">
        <v>666</v>
      </c>
      <c r="OFE267" s="110" t="s">
        <v>671</v>
      </c>
      <c r="OFF267" s="110" t="s">
        <v>666</v>
      </c>
      <c r="OFG267" s="110" t="s">
        <v>671</v>
      </c>
      <c r="OFH267" s="110" t="s">
        <v>666</v>
      </c>
      <c r="OFI267" s="110" t="s">
        <v>671</v>
      </c>
      <c r="OFJ267" s="110" t="s">
        <v>666</v>
      </c>
      <c r="OFK267" s="110" t="s">
        <v>671</v>
      </c>
      <c r="OFL267" s="110" t="s">
        <v>666</v>
      </c>
      <c r="OFM267" s="110" t="s">
        <v>671</v>
      </c>
      <c r="OFN267" s="110" t="s">
        <v>666</v>
      </c>
      <c r="OFO267" s="110" t="s">
        <v>671</v>
      </c>
      <c r="OFP267" s="110" t="s">
        <v>666</v>
      </c>
      <c r="OFQ267" s="110" t="s">
        <v>671</v>
      </c>
      <c r="OFR267" s="110" t="s">
        <v>666</v>
      </c>
      <c r="OFS267" s="110" t="s">
        <v>671</v>
      </c>
      <c r="OFT267" s="110" t="s">
        <v>666</v>
      </c>
      <c r="OFU267" s="110" t="s">
        <v>671</v>
      </c>
      <c r="OFV267" s="110" t="s">
        <v>666</v>
      </c>
      <c r="OFW267" s="110" t="s">
        <v>671</v>
      </c>
      <c r="OFX267" s="110" t="s">
        <v>666</v>
      </c>
      <c r="OFY267" s="110" t="s">
        <v>671</v>
      </c>
      <c r="OFZ267" s="110" t="s">
        <v>666</v>
      </c>
      <c r="OGA267" s="110" t="s">
        <v>671</v>
      </c>
      <c r="OGB267" s="110" t="s">
        <v>666</v>
      </c>
      <c r="OGC267" s="110" t="s">
        <v>671</v>
      </c>
      <c r="OGD267" s="110" t="s">
        <v>666</v>
      </c>
      <c r="OGE267" s="110" t="s">
        <v>671</v>
      </c>
      <c r="OGF267" s="110" t="s">
        <v>666</v>
      </c>
      <c r="OGG267" s="110" t="s">
        <v>671</v>
      </c>
      <c r="OGH267" s="110" t="s">
        <v>666</v>
      </c>
      <c r="OGI267" s="110" t="s">
        <v>671</v>
      </c>
      <c r="OGJ267" s="110" t="s">
        <v>666</v>
      </c>
      <c r="OGK267" s="110" t="s">
        <v>671</v>
      </c>
      <c r="OGL267" s="110" t="s">
        <v>666</v>
      </c>
      <c r="OGM267" s="110" t="s">
        <v>671</v>
      </c>
      <c r="OGN267" s="110" t="s">
        <v>666</v>
      </c>
      <c r="OGO267" s="110" t="s">
        <v>671</v>
      </c>
      <c r="OGP267" s="110" t="s">
        <v>666</v>
      </c>
      <c r="OGQ267" s="110" t="s">
        <v>671</v>
      </c>
      <c r="OGR267" s="110" t="s">
        <v>666</v>
      </c>
      <c r="OGS267" s="110" t="s">
        <v>671</v>
      </c>
      <c r="OGT267" s="110" t="s">
        <v>666</v>
      </c>
      <c r="OGU267" s="110" t="s">
        <v>671</v>
      </c>
      <c r="OGV267" s="110" t="s">
        <v>666</v>
      </c>
      <c r="OGW267" s="110" t="s">
        <v>671</v>
      </c>
      <c r="OGX267" s="110" t="s">
        <v>666</v>
      </c>
      <c r="OGY267" s="110" t="s">
        <v>671</v>
      </c>
      <c r="OGZ267" s="110" t="s">
        <v>666</v>
      </c>
      <c r="OHA267" s="110" t="s">
        <v>671</v>
      </c>
      <c r="OHB267" s="110" t="s">
        <v>666</v>
      </c>
      <c r="OHC267" s="110" t="s">
        <v>671</v>
      </c>
      <c r="OHD267" s="110" t="s">
        <v>666</v>
      </c>
      <c r="OHE267" s="110" t="s">
        <v>671</v>
      </c>
      <c r="OHF267" s="110" t="s">
        <v>666</v>
      </c>
      <c r="OHG267" s="110" t="s">
        <v>671</v>
      </c>
      <c r="OHH267" s="110" t="s">
        <v>666</v>
      </c>
      <c r="OHI267" s="110" t="s">
        <v>671</v>
      </c>
      <c r="OHJ267" s="110" t="s">
        <v>666</v>
      </c>
      <c r="OHK267" s="110" t="s">
        <v>671</v>
      </c>
      <c r="OHL267" s="110" t="s">
        <v>666</v>
      </c>
      <c r="OHM267" s="110" t="s">
        <v>671</v>
      </c>
      <c r="OHN267" s="110" t="s">
        <v>666</v>
      </c>
      <c r="OHO267" s="110" t="s">
        <v>671</v>
      </c>
      <c r="OHP267" s="110" t="s">
        <v>666</v>
      </c>
      <c r="OHQ267" s="110" t="s">
        <v>671</v>
      </c>
      <c r="OHR267" s="110" t="s">
        <v>666</v>
      </c>
      <c r="OHS267" s="110" t="s">
        <v>671</v>
      </c>
      <c r="OHT267" s="110" t="s">
        <v>666</v>
      </c>
      <c r="OHU267" s="110" t="s">
        <v>671</v>
      </c>
      <c r="OHV267" s="110" t="s">
        <v>666</v>
      </c>
      <c r="OHW267" s="110" t="s">
        <v>671</v>
      </c>
      <c r="OHX267" s="110" t="s">
        <v>666</v>
      </c>
      <c r="OHY267" s="110" t="s">
        <v>671</v>
      </c>
      <c r="OHZ267" s="110" t="s">
        <v>666</v>
      </c>
      <c r="OIA267" s="110" t="s">
        <v>671</v>
      </c>
      <c r="OIB267" s="110" t="s">
        <v>666</v>
      </c>
      <c r="OIC267" s="110" t="s">
        <v>671</v>
      </c>
      <c r="OID267" s="110" t="s">
        <v>666</v>
      </c>
      <c r="OIE267" s="110" t="s">
        <v>671</v>
      </c>
      <c r="OIF267" s="110" t="s">
        <v>666</v>
      </c>
      <c r="OIG267" s="110" t="s">
        <v>671</v>
      </c>
      <c r="OIH267" s="110" t="s">
        <v>666</v>
      </c>
      <c r="OII267" s="110" t="s">
        <v>671</v>
      </c>
      <c r="OIJ267" s="110" t="s">
        <v>666</v>
      </c>
      <c r="OIK267" s="110" t="s">
        <v>671</v>
      </c>
      <c r="OIL267" s="110" t="s">
        <v>666</v>
      </c>
      <c r="OIM267" s="110" t="s">
        <v>671</v>
      </c>
      <c r="OIN267" s="110" t="s">
        <v>666</v>
      </c>
      <c r="OIO267" s="110" t="s">
        <v>671</v>
      </c>
      <c r="OIP267" s="110" t="s">
        <v>666</v>
      </c>
      <c r="OIQ267" s="110" t="s">
        <v>671</v>
      </c>
      <c r="OIR267" s="110" t="s">
        <v>666</v>
      </c>
      <c r="OIS267" s="110" t="s">
        <v>671</v>
      </c>
      <c r="OIT267" s="110" t="s">
        <v>666</v>
      </c>
      <c r="OIU267" s="110" t="s">
        <v>671</v>
      </c>
      <c r="OIV267" s="110" t="s">
        <v>666</v>
      </c>
      <c r="OIW267" s="110" t="s">
        <v>671</v>
      </c>
      <c r="OIX267" s="110" t="s">
        <v>666</v>
      </c>
      <c r="OIY267" s="110" t="s">
        <v>671</v>
      </c>
      <c r="OIZ267" s="110" t="s">
        <v>666</v>
      </c>
      <c r="OJA267" s="110" t="s">
        <v>671</v>
      </c>
      <c r="OJB267" s="110" t="s">
        <v>666</v>
      </c>
      <c r="OJC267" s="110" t="s">
        <v>671</v>
      </c>
      <c r="OJD267" s="110" t="s">
        <v>666</v>
      </c>
      <c r="OJE267" s="110" t="s">
        <v>671</v>
      </c>
      <c r="OJF267" s="110" t="s">
        <v>666</v>
      </c>
      <c r="OJG267" s="110" t="s">
        <v>671</v>
      </c>
      <c r="OJH267" s="110" t="s">
        <v>666</v>
      </c>
      <c r="OJI267" s="110" t="s">
        <v>671</v>
      </c>
      <c r="OJJ267" s="110" t="s">
        <v>666</v>
      </c>
      <c r="OJK267" s="110" t="s">
        <v>671</v>
      </c>
      <c r="OJL267" s="110" t="s">
        <v>666</v>
      </c>
      <c r="OJM267" s="110" t="s">
        <v>671</v>
      </c>
      <c r="OJN267" s="110" t="s">
        <v>666</v>
      </c>
      <c r="OJO267" s="110" t="s">
        <v>671</v>
      </c>
      <c r="OJP267" s="110" t="s">
        <v>666</v>
      </c>
      <c r="OJQ267" s="110" t="s">
        <v>671</v>
      </c>
      <c r="OJR267" s="110" t="s">
        <v>666</v>
      </c>
      <c r="OJS267" s="110" t="s">
        <v>671</v>
      </c>
      <c r="OJT267" s="110" t="s">
        <v>666</v>
      </c>
      <c r="OJU267" s="110" t="s">
        <v>671</v>
      </c>
      <c r="OJV267" s="110" t="s">
        <v>666</v>
      </c>
      <c r="OJW267" s="110" t="s">
        <v>671</v>
      </c>
      <c r="OJX267" s="110" t="s">
        <v>666</v>
      </c>
      <c r="OJY267" s="110" t="s">
        <v>671</v>
      </c>
      <c r="OJZ267" s="110" t="s">
        <v>666</v>
      </c>
      <c r="OKA267" s="110" t="s">
        <v>671</v>
      </c>
      <c r="OKB267" s="110" t="s">
        <v>666</v>
      </c>
      <c r="OKC267" s="110" t="s">
        <v>671</v>
      </c>
      <c r="OKD267" s="110" t="s">
        <v>666</v>
      </c>
      <c r="OKE267" s="110" t="s">
        <v>671</v>
      </c>
      <c r="OKF267" s="110" t="s">
        <v>666</v>
      </c>
      <c r="OKG267" s="110" t="s">
        <v>671</v>
      </c>
      <c r="OKH267" s="110" t="s">
        <v>666</v>
      </c>
      <c r="OKI267" s="110" t="s">
        <v>671</v>
      </c>
      <c r="OKJ267" s="110" t="s">
        <v>666</v>
      </c>
      <c r="OKK267" s="110" t="s">
        <v>671</v>
      </c>
      <c r="OKL267" s="110" t="s">
        <v>666</v>
      </c>
      <c r="OKM267" s="110" t="s">
        <v>671</v>
      </c>
      <c r="OKN267" s="110" t="s">
        <v>666</v>
      </c>
      <c r="OKO267" s="110" t="s">
        <v>671</v>
      </c>
      <c r="OKP267" s="110" t="s">
        <v>666</v>
      </c>
      <c r="OKQ267" s="110" t="s">
        <v>671</v>
      </c>
      <c r="OKR267" s="110" t="s">
        <v>666</v>
      </c>
      <c r="OKS267" s="110" t="s">
        <v>671</v>
      </c>
      <c r="OKT267" s="110" t="s">
        <v>666</v>
      </c>
      <c r="OKU267" s="110" t="s">
        <v>671</v>
      </c>
      <c r="OKV267" s="110" t="s">
        <v>666</v>
      </c>
      <c r="OKW267" s="110" t="s">
        <v>671</v>
      </c>
      <c r="OKX267" s="110" t="s">
        <v>666</v>
      </c>
      <c r="OKY267" s="110" t="s">
        <v>671</v>
      </c>
      <c r="OKZ267" s="110" t="s">
        <v>666</v>
      </c>
      <c r="OLA267" s="110" t="s">
        <v>671</v>
      </c>
      <c r="OLB267" s="110" t="s">
        <v>666</v>
      </c>
      <c r="OLC267" s="110" t="s">
        <v>671</v>
      </c>
      <c r="OLD267" s="110" t="s">
        <v>666</v>
      </c>
      <c r="OLE267" s="110" t="s">
        <v>671</v>
      </c>
      <c r="OLF267" s="110" t="s">
        <v>666</v>
      </c>
      <c r="OLG267" s="110" t="s">
        <v>671</v>
      </c>
      <c r="OLH267" s="110" t="s">
        <v>666</v>
      </c>
      <c r="OLI267" s="110" t="s">
        <v>671</v>
      </c>
      <c r="OLJ267" s="110" t="s">
        <v>666</v>
      </c>
      <c r="OLK267" s="110" t="s">
        <v>671</v>
      </c>
      <c r="OLL267" s="110" t="s">
        <v>666</v>
      </c>
      <c r="OLM267" s="110" t="s">
        <v>671</v>
      </c>
      <c r="OLN267" s="110" t="s">
        <v>666</v>
      </c>
      <c r="OLO267" s="110" t="s">
        <v>671</v>
      </c>
      <c r="OLP267" s="110" t="s">
        <v>666</v>
      </c>
      <c r="OLQ267" s="110" t="s">
        <v>671</v>
      </c>
      <c r="OLR267" s="110" t="s">
        <v>666</v>
      </c>
      <c r="OLS267" s="110" t="s">
        <v>671</v>
      </c>
      <c r="OLT267" s="110" t="s">
        <v>666</v>
      </c>
      <c r="OLU267" s="110" t="s">
        <v>671</v>
      </c>
      <c r="OLV267" s="110" t="s">
        <v>666</v>
      </c>
      <c r="OLW267" s="110" t="s">
        <v>671</v>
      </c>
      <c r="OLX267" s="110" t="s">
        <v>666</v>
      </c>
      <c r="OLY267" s="110" t="s">
        <v>671</v>
      </c>
      <c r="OLZ267" s="110" t="s">
        <v>666</v>
      </c>
      <c r="OMA267" s="110" t="s">
        <v>671</v>
      </c>
      <c r="OMB267" s="110" t="s">
        <v>666</v>
      </c>
      <c r="OMC267" s="110" t="s">
        <v>671</v>
      </c>
      <c r="OMD267" s="110" t="s">
        <v>666</v>
      </c>
      <c r="OME267" s="110" t="s">
        <v>671</v>
      </c>
      <c r="OMF267" s="110" t="s">
        <v>666</v>
      </c>
      <c r="OMG267" s="110" t="s">
        <v>671</v>
      </c>
      <c r="OMH267" s="110" t="s">
        <v>666</v>
      </c>
      <c r="OMI267" s="110" t="s">
        <v>671</v>
      </c>
      <c r="OMJ267" s="110" t="s">
        <v>666</v>
      </c>
      <c r="OMK267" s="110" t="s">
        <v>671</v>
      </c>
      <c r="OML267" s="110" t="s">
        <v>666</v>
      </c>
      <c r="OMM267" s="110" t="s">
        <v>671</v>
      </c>
      <c r="OMN267" s="110" t="s">
        <v>666</v>
      </c>
      <c r="OMO267" s="110" t="s">
        <v>671</v>
      </c>
      <c r="OMP267" s="110" t="s">
        <v>666</v>
      </c>
      <c r="OMQ267" s="110" t="s">
        <v>671</v>
      </c>
      <c r="OMR267" s="110" t="s">
        <v>666</v>
      </c>
      <c r="OMS267" s="110" t="s">
        <v>671</v>
      </c>
      <c r="OMT267" s="110" t="s">
        <v>666</v>
      </c>
      <c r="OMU267" s="110" t="s">
        <v>671</v>
      </c>
      <c r="OMV267" s="110" t="s">
        <v>666</v>
      </c>
      <c r="OMW267" s="110" t="s">
        <v>671</v>
      </c>
      <c r="OMX267" s="110" t="s">
        <v>666</v>
      </c>
      <c r="OMY267" s="110" t="s">
        <v>671</v>
      </c>
      <c r="OMZ267" s="110" t="s">
        <v>666</v>
      </c>
      <c r="ONA267" s="110" t="s">
        <v>671</v>
      </c>
      <c r="ONB267" s="110" t="s">
        <v>666</v>
      </c>
      <c r="ONC267" s="110" t="s">
        <v>671</v>
      </c>
      <c r="OND267" s="110" t="s">
        <v>666</v>
      </c>
      <c r="ONE267" s="110" t="s">
        <v>671</v>
      </c>
      <c r="ONF267" s="110" t="s">
        <v>666</v>
      </c>
      <c r="ONG267" s="110" t="s">
        <v>671</v>
      </c>
      <c r="ONH267" s="110" t="s">
        <v>666</v>
      </c>
      <c r="ONI267" s="110" t="s">
        <v>671</v>
      </c>
      <c r="ONJ267" s="110" t="s">
        <v>666</v>
      </c>
      <c r="ONK267" s="110" t="s">
        <v>671</v>
      </c>
      <c r="ONL267" s="110" t="s">
        <v>666</v>
      </c>
      <c r="ONM267" s="110" t="s">
        <v>671</v>
      </c>
      <c r="ONN267" s="110" t="s">
        <v>666</v>
      </c>
      <c r="ONO267" s="110" t="s">
        <v>671</v>
      </c>
      <c r="ONP267" s="110" t="s">
        <v>666</v>
      </c>
      <c r="ONQ267" s="110" t="s">
        <v>671</v>
      </c>
      <c r="ONR267" s="110" t="s">
        <v>666</v>
      </c>
      <c r="ONS267" s="110" t="s">
        <v>671</v>
      </c>
      <c r="ONT267" s="110" t="s">
        <v>666</v>
      </c>
      <c r="ONU267" s="110" t="s">
        <v>671</v>
      </c>
      <c r="ONV267" s="110" t="s">
        <v>666</v>
      </c>
      <c r="ONW267" s="110" t="s">
        <v>671</v>
      </c>
      <c r="ONX267" s="110" t="s">
        <v>666</v>
      </c>
      <c r="ONY267" s="110" t="s">
        <v>671</v>
      </c>
      <c r="ONZ267" s="110" t="s">
        <v>666</v>
      </c>
      <c r="OOA267" s="110" t="s">
        <v>671</v>
      </c>
      <c r="OOB267" s="110" t="s">
        <v>666</v>
      </c>
      <c r="OOC267" s="110" t="s">
        <v>671</v>
      </c>
      <c r="OOD267" s="110" t="s">
        <v>666</v>
      </c>
      <c r="OOE267" s="110" t="s">
        <v>671</v>
      </c>
      <c r="OOF267" s="110" t="s">
        <v>666</v>
      </c>
      <c r="OOG267" s="110" t="s">
        <v>671</v>
      </c>
      <c r="OOH267" s="110" t="s">
        <v>666</v>
      </c>
      <c r="OOI267" s="110" t="s">
        <v>671</v>
      </c>
      <c r="OOJ267" s="110" t="s">
        <v>666</v>
      </c>
      <c r="OOK267" s="110" t="s">
        <v>671</v>
      </c>
      <c r="OOL267" s="110" t="s">
        <v>666</v>
      </c>
      <c r="OOM267" s="110" t="s">
        <v>671</v>
      </c>
      <c r="OON267" s="110" t="s">
        <v>666</v>
      </c>
      <c r="OOO267" s="110" t="s">
        <v>671</v>
      </c>
      <c r="OOP267" s="110" t="s">
        <v>666</v>
      </c>
      <c r="OOQ267" s="110" t="s">
        <v>671</v>
      </c>
      <c r="OOR267" s="110" t="s">
        <v>666</v>
      </c>
      <c r="OOS267" s="110" t="s">
        <v>671</v>
      </c>
      <c r="OOT267" s="110" t="s">
        <v>666</v>
      </c>
      <c r="OOU267" s="110" t="s">
        <v>671</v>
      </c>
      <c r="OOV267" s="110" t="s">
        <v>666</v>
      </c>
      <c r="OOW267" s="110" t="s">
        <v>671</v>
      </c>
      <c r="OOX267" s="110" t="s">
        <v>666</v>
      </c>
      <c r="OOY267" s="110" t="s">
        <v>671</v>
      </c>
      <c r="OOZ267" s="110" t="s">
        <v>666</v>
      </c>
      <c r="OPA267" s="110" t="s">
        <v>671</v>
      </c>
      <c r="OPB267" s="110" t="s">
        <v>666</v>
      </c>
      <c r="OPC267" s="110" t="s">
        <v>671</v>
      </c>
      <c r="OPD267" s="110" t="s">
        <v>666</v>
      </c>
      <c r="OPE267" s="110" t="s">
        <v>671</v>
      </c>
      <c r="OPF267" s="110" t="s">
        <v>666</v>
      </c>
      <c r="OPG267" s="110" t="s">
        <v>671</v>
      </c>
      <c r="OPH267" s="110" t="s">
        <v>666</v>
      </c>
      <c r="OPI267" s="110" t="s">
        <v>671</v>
      </c>
      <c r="OPJ267" s="110" t="s">
        <v>666</v>
      </c>
      <c r="OPK267" s="110" t="s">
        <v>671</v>
      </c>
      <c r="OPL267" s="110" t="s">
        <v>666</v>
      </c>
      <c r="OPM267" s="110" t="s">
        <v>671</v>
      </c>
      <c r="OPN267" s="110" t="s">
        <v>666</v>
      </c>
      <c r="OPO267" s="110" t="s">
        <v>671</v>
      </c>
      <c r="OPP267" s="110" t="s">
        <v>666</v>
      </c>
      <c r="OPQ267" s="110" t="s">
        <v>671</v>
      </c>
      <c r="OPR267" s="110" t="s">
        <v>666</v>
      </c>
      <c r="OPS267" s="110" t="s">
        <v>671</v>
      </c>
      <c r="OPT267" s="110" t="s">
        <v>666</v>
      </c>
      <c r="OPU267" s="110" t="s">
        <v>671</v>
      </c>
      <c r="OPV267" s="110" t="s">
        <v>666</v>
      </c>
      <c r="OPW267" s="110" t="s">
        <v>671</v>
      </c>
      <c r="OPX267" s="110" t="s">
        <v>666</v>
      </c>
      <c r="OPY267" s="110" t="s">
        <v>671</v>
      </c>
      <c r="OPZ267" s="110" t="s">
        <v>666</v>
      </c>
      <c r="OQA267" s="110" t="s">
        <v>671</v>
      </c>
      <c r="OQB267" s="110" t="s">
        <v>666</v>
      </c>
      <c r="OQC267" s="110" t="s">
        <v>671</v>
      </c>
      <c r="OQD267" s="110" t="s">
        <v>666</v>
      </c>
      <c r="OQE267" s="110" t="s">
        <v>671</v>
      </c>
      <c r="OQF267" s="110" t="s">
        <v>666</v>
      </c>
      <c r="OQG267" s="110" t="s">
        <v>671</v>
      </c>
      <c r="OQH267" s="110" t="s">
        <v>666</v>
      </c>
      <c r="OQI267" s="110" t="s">
        <v>671</v>
      </c>
      <c r="OQJ267" s="110" t="s">
        <v>666</v>
      </c>
      <c r="OQK267" s="110" t="s">
        <v>671</v>
      </c>
      <c r="OQL267" s="110" t="s">
        <v>666</v>
      </c>
      <c r="OQM267" s="110" t="s">
        <v>671</v>
      </c>
      <c r="OQN267" s="110" t="s">
        <v>666</v>
      </c>
      <c r="OQO267" s="110" t="s">
        <v>671</v>
      </c>
      <c r="OQP267" s="110" t="s">
        <v>666</v>
      </c>
      <c r="OQQ267" s="110" t="s">
        <v>671</v>
      </c>
      <c r="OQR267" s="110" t="s">
        <v>666</v>
      </c>
      <c r="OQS267" s="110" t="s">
        <v>671</v>
      </c>
      <c r="OQT267" s="110" t="s">
        <v>666</v>
      </c>
      <c r="OQU267" s="110" t="s">
        <v>671</v>
      </c>
      <c r="OQV267" s="110" t="s">
        <v>666</v>
      </c>
      <c r="OQW267" s="110" t="s">
        <v>671</v>
      </c>
      <c r="OQX267" s="110" t="s">
        <v>666</v>
      </c>
      <c r="OQY267" s="110" t="s">
        <v>671</v>
      </c>
      <c r="OQZ267" s="110" t="s">
        <v>666</v>
      </c>
      <c r="ORA267" s="110" t="s">
        <v>671</v>
      </c>
      <c r="ORB267" s="110" t="s">
        <v>666</v>
      </c>
      <c r="ORC267" s="110" t="s">
        <v>671</v>
      </c>
      <c r="ORD267" s="110" t="s">
        <v>666</v>
      </c>
      <c r="ORE267" s="110" t="s">
        <v>671</v>
      </c>
      <c r="ORF267" s="110" t="s">
        <v>666</v>
      </c>
      <c r="ORG267" s="110" t="s">
        <v>671</v>
      </c>
      <c r="ORH267" s="110" t="s">
        <v>666</v>
      </c>
      <c r="ORI267" s="110" t="s">
        <v>671</v>
      </c>
      <c r="ORJ267" s="110" t="s">
        <v>666</v>
      </c>
      <c r="ORK267" s="110" t="s">
        <v>671</v>
      </c>
      <c r="ORL267" s="110" t="s">
        <v>666</v>
      </c>
      <c r="ORM267" s="110" t="s">
        <v>671</v>
      </c>
      <c r="ORN267" s="110" t="s">
        <v>666</v>
      </c>
      <c r="ORO267" s="110" t="s">
        <v>671</v>
      </c>
      <c r="ORP267" s="110" t="s">
        <v>666</v>
      </c>
      <c r="ORQ267" s="110" t="s">
        <v>671</v>
      </c>
      <c r="ORR267" s="110" t="s">
        <v>666</v>
      </c>
      <c r="ORS267" s="110" t="s">
        <v>671</v>
      </c>
      <c r="ORT267" s="110" t="s">
        <v>666</v>
      </c>
      <c r="ORU267" s="110" t="s">
        <v>671</v>
      </c>
      <c r="ORV267" s="110" t="s">
        <v>666</v>
      </c>
      <c r="ORW267" s="110" t="s">
        <v>671</v>
      </c>
      <c r="ORX267" s="110" t="s">
        <v>666</v>
      </c>
      <c r="ORY267" s="110" t="s">
        <v>671</v>
      </c>
      <c r="ORZ267" s="110" t="s">
        <v>666</v>
      </c>
      <c r="OSA267" s="110" t="s">
        <v>671</v>
      </c>
      <c r="OSB267" s="110" t="s">
        <v>666</v>
      </c>
      <c r="OSC267" s="110" t="s">
        <v>671</v>
      </c>
      <c r="OSD267" s="110" t="s">
        <v>666</v>
      </c>
      <c r="OSE267" s="110" t="s">
        <v>671</v>
      </c>
      <c r="OSF267" s="110" t="s">
        <v>666</v>
      </c>
      <c r="OSG267" s="110" t="s">
        <v>671</v>
      </c>
      <c r="OSH267" s="110" t="s">
        <v>666</v>
      </c>
      <c r="OSI267" s="110" t="s">
        <v>671</v>
      </c>
      <c r="OSJ267" s="110" t="s">
        <v>666</v>
      </c>
      <c r="OSK267" s="110" t="s">
        <v>671</v>
      </c>
      <c r="OSL267" s="110" t="s">
        <v>666</v>
      </c>
      <c r="OSM267" s="110" t="s">
        <v>671</v>
      </c>
      <c r="OSN267" s="110" t="s">
        <v>666</v>
      </c>
      <c r="OSO267" s="110" t="s">
        <v>671</v>
      </c>
      <c r="OSP267" s="110" t="s">
        <v>666</v>
      </c>
      <c r="OSQ267" s="110" t="s">
        <v>671</v>
      </c>
      <c r="OSR267" s="110" t="s">
        <v>666</v>
      </c>
      <c r="OSS267" s="110" t="s">
        <v>671</v>
      </c>
      <c r="OST267" s="110" t="s">
        <v>666</v>
      </c>
      <c r="OSU267" s="110" t="s">
        <v>671</v>
      </c>
      <c r="OSV267" s="110" t="s">
        <v>666</v>
      </c>
      <c r="OSW267" s="110" t="s">
        <v>671</v>
      </c>
      <c r="OSX267" s="110" t="s">
        <v>666</v>
      </c>
      <c r="OSY267" s="110" t="s">
        <v>671</v>
      </c>
      <c r="OSZ267" s="110" t="s">
        <v>666</v>
      </c>
      <c r="OTA267" s="110" t="s">
        <v>671</v>
      </c>
      <c r="OTB267" s="110" t="s">
        <v>666</v>
      </c>
      <c r="OTC267" s="110" t="s">
        <v>671</v>
      </c>
      <c r="OTD267" s="110" t="s">
        <v>666</v>
      </c>
      <c r="OTE267" s="110" t="s">
        <v>671</v>
      </c>
      <c r="OTF267" s="110" t="s">
        <v>666</v>
      </c>
      <c r="OTG267" s="110" t="s">
        <v>671</v>
      </c>
      <c r="OTH267" s="110" t="s">
        <v>666</v>
      </c>
      <c r="OTI267" s="110" t="s">
        <v>671</v>
      </c>
      <c r="OTJ267" s="110" t="s">
        <v>666</v>
      </c>
      <c r="OTK267" s="110" t="s">
        <v>671</v>
      </c>
      <c r="OTL267" s="110" t="s">
        <v>666</v>
      </c>
      <c r="OTM267" s="110" t="s">
        <v>671</v>
      </c>
      <c r="OTN267" s="110" t="s">
        <v>666</v>
      </c>
      <c r="OTO267" s="110" t="s">
        <v>671</v>
      </c>
      <c r="OTP267" s="110" t="s">
        <v>666</v>
      </c>
      <c r="OTQ267" s="110" t="s">
        <v>671</v>
      </c>
      <c r="OTR267" s="110" t="s">
        <v>666</v>
      </c>
      <c r="OTS267" s="110" t="s">
        <v>671</v>
      </c>
      <c r="OTT267" s="110" t="s">
        <v>666</v>
      </c>
      <c r="OTU267" s="110" t="s">
        <v>671</v>
      </c>
      <c r="OTV267" s="110" t="s">
        <v>666</v>
      </c>
      <c r="OTW267" s="110" t="s">
        <v>671</v>
      </c>
      <c r="OTX267" s="110" t="s">
        <v>666</v>
      </c>
      <c r="OTY267" s="110" t="s">
        <v>671</v>
      </c>
      <c r="OTZ267" s="110" t="s">
        <v>666</v>
      </c>
      <c r="OUA267" s="110" t="s">
        <v>671</v>
      </c>
      <c r="OUB267" s="110" t="s">
        <v>666</v>
      </c>
      <c r="OUC267" s="110" t="s">
        <v>671</v>
      </c>
      <c r="OUD267" s="110" t="s">
        <v>666</v>
      </c>
      <c r="OUE267" s="110" t="s">
        <v>671</v>
      </c>
      <c r="OUF267" s="110" t="s">
        <v>666</v>
      </c>
      <c r="OUG267" s="110" t="s">
        <v>671</v>
      </c>
      <c r="OUH267" s="110" t="s">
        <v>666</v>
      </c>
      <c r="OUI267" s="110" t="s">
        <v>671</v>
      </c>
      <c r="OUJ267" s="110" t="s">
        <v>666</v>
      </c>
      <c r="OUK267" s="110" t="s">
        <v>671</v>
      </c>
      <c r="OUL267" s="110" t="s">
        <v>666</v>
      </c>
      <c r="OUM267" s="110" t="s">
        <v>671</v>
      </c>
      <c r="OUN267" s="110" t="s">
        <v>666</v>
      </c>
      <c r="OUO267" s="110" t="s">
        <v>671</v>
      </c>
      <c r="OUP267" s="110" t="s">
        <v>666</v>
      </c>
      <c r="OUQ267" s="110" t="s">
        <v>671</v>
      </c>
      <c r="OUR267" s="110" t="s">
        <v>666</v>
      </c>
      <c r="OUS267" s="110" t="s">
        <v>671</v>
      </c>
      <c r="OUT267" s="110" t="s">
        <v>666</v>
      </c>
      <c r="OUU267" s="110" t="s">
        <v>671</v>
      </c>
      <c r="OUV267" s="110" t="s">
        <v>666</v>
      </c>
      <c r="OUW267" s="110" t="s">
        <v>671</v>
      </c>
      <c r="OUX267" s="110" t="s">
        <v>666</v>
      </c>
      <c r="OUY267" s="110" t="s">
        <v>671</v>
      </c>
      <c r="OUZ267" s="110" t="s">
        <v>666</v>
      </c>
      <c r="OVA267" s="110" t="s">
        <v>671</v>
      </c>
      <c r="OVB267" s="110" t="s">
        <v>666</v>
      </c>
      <c r="OVC267" s="110" t="s">
        <v>671</v>
      </c>
      <c r="OVD267" s="110" t="s">
        <v>666</v>
      </c>
      <c r="OVE267" s="110" t="s">
        <v>671</v>
      </c>
      <c r="OVF267" s="110" t="s">
        <v>666</v>
      </c>
      <c r="OVG267" s="110" t="s">
        <v>671</v>
      </c>
      <c r="OVH267" s="110" t="s">
        <v>666</v>
      </c>
      <c r="OVI267" s="110" t="s">
        <v>671</v>
      </c>
      <c r="OVJ267" s="110" t="s">
        <v>666</v>
      </c>
      <c r="OVK267" s="110" t="s">
        <v>671</v>
      </c>
      <c r="OVL267" s="110" t="s">
        <v>666</v>
      </c>
      <c r="OVM267" s="110" t="s">
        <v>671</v>
      </c>
      <c r="OVN267" s="110" t="s">
        <v>666</v>
      </c>
      <c r="OVO267" s="110" t="s">
        <v>671</v>
      </c>
      <c r="OVP267" s="110" t="s">
        <v>666</v>
      </c>
      <c r="OVQ267" s="110" t="s">
        <v>671</v>
      </c>
      <c r="OVR267" s="110" t="s">
        <v>666</v>
      </c>
      <c r="OVS267" s="110" t="s">
        <v>671</v>
      </c>
      <c r="OVT267" s="110" t="s">
        <v>666</v>
      </c>
      <c r="OVU267" s="110" t="s">
        <v>671</v>
      </c>
      <c r="OVV267" s="110" t="s">
        <v>666</v>
      </c>
      <c r="OVW267" s="110" t="s">
        <v>671</v>
      </c>
      <c r="OVX267" s="110" t="s">
        <v>666</v>
      </c>
      <c r="OVY267" s="110" t="s">
        <v>671</v>
      </c>
      <c r="OVZ267" s="110" t="s">
        <v>666</v>
      </c>
      <c r="OWA267" s="110" t="s">
        <v>671</v>
      </c>
      <c r="OWB267" s="110" t="s">
        <v>666</v>
      </c>
      <c r="OWC267" s="110" t="s">
        <v>671</v>
      </c>
      <c r="OWD267" s="110" t="s">
        <v>666</v>
      </c>
      <c r="OWE267" s="110" t="s">
        <v>671</v>
      </c>
      <c r="OWF267" s="110" t="s">
        <v>666</v>
      </c>
      <c r="OWG267" s="110" t="s">
        <v>671</v>
      </c>
      <c r="OWH267" s="110" t="s">
        <v>666</v>
      </c>
      <c r="OWI267" s="110" t="s">
        <v>671</v>
      </c>
      <c r="OWJ267" s="110" t="s">
        <v>666</v>
      </c>
      <c r="OWK267" s="110" t="s">
        <v>671</v>
      </c>
      <c r="OWL267" s="110" t="s">
        <v>666</v>
      </c>
      <c r="OWM267" s="110" t="s">
        <v>671</v>
      </c>
      <c r="OWN267" s="110" t="s">
        <v>666</v>
      </c>
      <c r="OWO267" s="110" t="s">
        <v>671</v>
      </c>
      <c r="OWP267" s="110" t="s">
        <v>666</v>
      </c>
      <c r="OWQ267" s="110" t="s">
        <v>671</v>
      </c>
      <c r="OWR267" s="110" t="s">
        <v>666</v>
      </c>
      <c r="OWS267" s="110" t="s">
        <v>671</v>
      </c>
      <c r="OWT267" s="110" t="s">
        <v>666</v>
      </c>
      <c r="OWU267" s="110" t="s">
        <v>671</v>
      </c>
      <c r="OWV267" s="110" t="s">
        <v>666</v>
      </c>
      <c r="OWW267" s="110" t="s">
        <v>671</v>
      </c>
      <c r="OWX267" s="110" t="s">
        <v>666</v>
      </c>
      <c r="OWY267" s="110" t="s">
        <v>671</v>
      </c>
      <c r="OWZ267" s="110" t="s">
        <v>666</v>
      </c>
      <c r="OXA267" s="110" t="s">
        <v>671</v>
      </c>
      <c r="OXB267" s="110" t="s">
        <v>666</v>
      </c>
      <c r="OXC267" s="110" t="s">
        <v>671</v>
      </c>
      <c r="OXD267" s="110" t="s">
        <v>666</v>
      </c>
      <c r="OXE267" s="110" t="s">
        <v>671</v>
      </c>
      <c r="OXF267" s="110" t="s">
        <v>666</v>
      </c>
      <c r="OXG267" s="110" t="s">
        <v>671</v>
      </c>
      <c r="OXH267" s="110" t="s">
        <v>666</v>
      </c>
      <c r="OXI267" s="110" t="s">
        <v>671</v>
      </c>
      <c r="OXJ267" s="110" t="s">
        <v>666</v>
      </c>
      <c r="OXK267" s="110" t="s">
        <v>671</v>
      </c>
      <c r="OXL267" s="110" t="s">
        <v>666</v>
      </c>
      <c r="OXM267" s="110" t="s">
        <v>671</v>
      </c>
      <c r="OXN267" s="110" t="s">
        <v>666</v>
      </c>
      <c r="OXO267" s="110" t="s">
        <v>671</v>
      </c>
      <c r="OXP267" s="110" t="s">
        <v>666</v>
      </c>
      <c r="OXQ267" s="110" t="s">
        <v>671</v>
      </c>
      <c r="OXR267" s="110" t="s">
        <v>666</v>
      </c>
      <c r="OXS267" s="110" t="s">
        <v>671</v>
      </c>
      <c r="OXT267" s="110" t="s">
        <v>666</v>
      </c>
      <c r="OXU267" s="110" t="s">
        <v>671</v>
      </c>
      <c r="OXV267" s="110" t="s">
        <v>666</v>
      </c>
      <c r="OXW267" s="110" t="s">
        <v>671</v>
      </c>
      <c r="OXX267" s="110" t="s">
        <v>666</v>
      </c>
      <c r="OXY267" s="110" t="s">
        <v>671</v>
      </c>
      <c r="OXZ267" s="110" t="s">
        <v>666</v>
      </c>
      <c r="OYA267" s="110" t="s">
        <v>671</v>
      </c>
      <c r="OYB267" s="110" t="s">
        <v>666</v>
      </c>
      <c r="OYC267" s="110" t="s">
        <v>671</v>
      </c>
      <c r="OYD267" s="110" t="s">
        <v>666</v>
      </c>
      <c r="OYE267" s="110" t="s">
        <v>671</v>
      </c>
      <c r="OYF267" s="110" t="s">
        <v>666</v>
      </c>
      <c r="OYG267" s="110" t="s">
        <v>671</v>
      </c>
      <c r="OYH267" s="110" t="s">
        <v>666</v>
      </c>
      <c r="OYI267" s="110" t="s">
        <v>671</v>
      </c>
      <c r="OYJ267" s="110" t="s">
        <v>666</v>
      </c>
      <c r="OYK267" s="110" t="s">
        <v>671</v>
      </c>
      <c r="OYL267" s="110" t="s">
        <v>666</v>
      </c>
      <c r="OYM267" s="110" t="s">
        <v>671</v>
      </c>
      <c r="OYN267" s="110" t="s">
        <v>666</v>
      </c>
      <c r="OYO267" s="110" t="s">
        <v>671</v>
      </c>
      <c r="OYP267" s="110" t="s">
        <v>666</v>
      </c>
      <c r="OYQ267" s="110" t="s">
        <v>671</v>
      </c>
      <c r="OYR267" s="110" t="s">
        <v>666</v>
      </c>
      <c r="OYS267" s="110" t="s">
        <v>671</v>
      </c>
      <c r="OYT267" s="110" t="s">
        <v>666</v>
      </c>
      <c r="OYU267" s="110" t="s">
        <v>671</v>
      </c>
      <c r="OYV267" s="110" t="s">
        <v>666</v>
      </c>
      <c r="OYW267" s="110" t="s">
        <v>671</v>
      </c>
      <c r="OYX267" s="110" t="s">
        <v>666</v>
      </c>
      <c r="OYY267" s="110" t="s">
        <v>671</v>
      </c>
      <c r="OYZ267" s="110" t="s">
        <v>666</v>
      </c>
      <c r="OZA267" s="110" t="s">
        <v>671</v>
      </c>
      <c r="OZB267" s="110" t="s">
        <v>666</v>
      </c>
      <c r="OZC267" s="110" t="s">
        <v>671</v>
      </c>
      <c r="OZD267" s="110" t="s">
        <v>666</v>
      </c>
      <c r="OZE267" s="110" t="s">
        <v>671</v>
      </c>
      <c r="OZF267" s="110" t="s">
        <v>666</v>
      </c>
      <c r="OZG267" s="110" t="s">
        <v>671</v>
      </c>
      <c r="OZH267" s="110" t="s">
        <v>666</v>
      </c>
      <c r="OZI267" s="110" t="s">
        <v>671</v>
      </c>
      <c r="OZJ267" s="110" t="s">
        <v>666</v>
      </c>
      <c r="OZK267" s="110" t="s">
        <v>671</v>
      </c>
      <c r="OZL267" s="110" t="s">
        <v>666</v>
      </c>
      <c r="OZM267" s="110" t="s">
        <v>671</v>
      </c>
      <c r="OZN267" s="110" t="s">
        <v>666</v>
      </c>
      <c r="OZO267" s="110" t="s">
        <v>671</v>
      </c>
      <c r="OZP267" s="110" t="s">
        <v>666</v>
      </c>
      <c r="OZQ267" s="110" t="s">
        <v>671</v>
      </c>
      <c r="OZR267" s="110" t="s">
        <v>666</v>
      </c>
      <c r="OZS267" s="110" t="s">
        <v>671</v>
      </c>
      <c r="OZT267" s="110" t="s">
        <v>666</v>
      </c>
      <c r="OZU267" s="110" t="s">
        <v>671</v>
      </c>
      <c r="OZV267" s="110" t="s">
        <v>666</v>
      </c>
      <c r="OZW267" s="110" t="s">
        <v>671</v>
      </c>
      <c r="OZX267" s="110" t="s">
        <v>666</v>
      </c>
      <c r="OZY267" s="110" t="s">
        <v>671</v>
      </c>
      <c r="OZZ267" s="110" t="s">
        <v>666</v>
      </c>
      <c r="PAA267" s="110" t="s">
        <v>671</v>
      </c>
      <c r="PAB267" s="110" t="s">
        <v>666</v>
      </c>
      <c r="PAC267" s="110" t="s">
        <v>671</v>
      </c>
      <c r="PAD267" s="110" t="s">
        <v>666</v>
      </c>
      <c r="PAE267" s="110" t="s">
        <v>671</v>
      </c>
      <c r="PAF267" s="110" t="s">
        <v>666</v>
      </c>
      <c r="PAG267" s="110" t="s">
        <v>671</v>
      </c>
      <c r="PAH267" s="110" t="s">
        <v>666</v>
      </c>
      <c r="PAI267" s="110" t="s">
        <v>671</v>
      </c>
      <c r="PAJ267" s="110" t="s">
        <v>666</v>
      </c>
      <c r="PAK267" s="110" t="s">
        <v>671</v>
      </c>
      <c r="PAL267" s="110" t="s">
        <v>666</v>
      </c>
      <c r="PAM267" s="110" t="s">
        <v>671</v>
      </c>
      <c r="PAN267" s="110" t="s">
        <v>666</v>
      </c>
      <c r="PAO267" s="110" t="s">
        <v>671</v>
      </c>
      <c r="PAP267" s="110" t="s">
        <v>666</v>
      </c>
      <c r="PAQ267" s="110" t="s">
        <v>671</v>
      </c>
      <c r="PAR267" s="110" t="s">
        <v>666</v>
      </c>
      <c r="PAS267" s="110" t="s">
        <v>671</v>
      </c>
      <c r="PAT267" s="110" t="s">
        <v>666</v>
      </c>
      <c r="PAU267" s="110" t="s">
        <v>671</v>
      </c>
      <c r="PAV267" s="110" t="s">
        <v>666</v>
      </c>
      <c r="PAW267" s="110" t="s">
        <v>671</v>
      </c>
      <c r="PAX267" s="110" t="s">
        <v>666</v>
      </c>
      <c r="PAY267" s="110" t="s">
        <v>671</v>
      </c>
      <c r="PAZ267" s="110" t="s">
        <v>666</v>
      </c>
      <c r="PBA267" s="110" t="s">
        <v>671</v>
      </c>
      <c r="PBB267" s="110" t="s">
        <v>666</v>
      </c>
      <c r="PBC267" s="110" t="s">
        <v>671</v>
      </c>
      <c r="PBD267" s="110" t="s">
        <v>666</v>
      </c>
      <c r="PBE267" s="110" t="s">
        <v>671</v>
      </c>
      <c r="PBF267" s="110" t="s">
        <v>666</v>
      </c>
      <c r="PBG267" s="110" t="s">
        <v>671</v>
      </c>
      <c r="PBH267" s="110" t="s">
        <v>666</v>
      </c>
      <c r="PBI267" s="110" t="s">
        <v>671</v>
      </c>
      <c r="PBJ267" s="110" t="s">
        <v>666</v>
      </c>
      <c r="PBK267" s="110" t="s">
        <v>671</v>
      </c>
      <c r="PBL267" s="110" t="s">
        <v>666</v>
      </c>
      <c r="PBM267" s="110" t="s">
        <v>671</v>
      </c>
      <c r="PBN267" s="110" t="s">
        <v>666</v>
      </c>
      <c r="PBO267" s="110" t="s">
        <v>671</v>
      </c>
      <c r="PBP267" s="110" t="s">
        <v>666</v>
      </c>
      <c r="PBQ267" s="110" t="s">
        <v>671</v>
      </c>
      <c r="PBR267" s="110" t="s">
        <v>666</v>
      </c>
      <c r="PBS267" s="110" t="s">
        <v>671</v>
      </c>
      <c r="PBT267" s="110" t="s">
        <v>666</v>
      </c>
      <c r="PBU267" s="110" t="s">
        <v>671</v>
      </c>
      <c r="PBV267" s="110" t="s">
        <v>666</v>
      </c>
      <c r="PBW267" s="110" t="s">
        <v>671</v>
      </c>
      <c r="PBX267" s="110" t="s">
        <v>666</v>
      </c>
      <c r="PBY267" s="110" t="s">
        <v>671</v>
      </c>
      <c r="PBZ267" s="110" t="s">
        <v>666</v>
      </c>
      <c r="PCA267" s="110" t="s">
        <v>671</v>
      </c>
      <c r="PCB267" s="110" t="s">
        <v>666</v>
      </c>
      <c r="PCC267" s="110" t="s">
        <v>671</v>
      </c>
      <c r="PCD267" s="110" t="s">
        <v>666</v>
      </c>
      <c r="PCE267" s="110" t="s">
        <v>671</v>
      </c>
      <c r="PCF267" s="110" t="s">
        <v>666</v>
      </c>
      <c r="PCG267" s="110" t="s">
        <v>671</v>
      </c>
      <c r="PCH267" s="110" t="s">
        <v>666</v>
      </c>
      <c r="PCI267" s="110" t="s">
        <v>671</v>
      </c>
      <c r="PCJ267" s="110" t="s">
        <v>666</v>
      </c>
      <c r="PCK267" s="110" t="s">
        <v>671</v>
      </c>
      <c r="PCL267" s="110" t="s">
        <v>666</v>
      </c>
      <c r="PCM267" s="110" t="s">
        <v>671</v>
      </c>
      <c r="PCN267" s="110" t="s">
        <v>666</v>
      </c>
      <c r="PCO267" s="110" t="s">
        <v>671</v>
      </c>
      <c r="PCP267" s="110" t="s">
        <v>666</v>
      </c>
      <c r="PCQ267" s="110" t="s">
        <v>671</v>
      </c>
      <c r="PCR267" s="110" t="s">
        <v>666</v>
      </c>
      <c r="PCS267" s="110" t="s">
        <v>671</v>
      </c>
      <c r="PCT267" s="110" t="s">
        <v>666</v>
      </c>
      <c r="PCU267" s="110" t="s">
        <v>671</v>
      </c>
      <c r="PCV267" s="110" t="s">
        <v>666</v>
      </c>
      <c r="PCW267" s="110" t="s">
        <v>671</v>
      </c>
      <c r="PCX267" s="110" t="s">
        <v>666</v>
      </c>
      <c r="PCY267" s="110" t="s">
        <v>671</v>
      </c>
      <c r="PCZ267" s="110" t="s">
        <v>666</v>
      </c>
      <c r="PDA267" s="110" t="s">
        <v>671</v>
      </c>
      <c r="PDB267" s="110" t="s">
        <v>666</v>
      </c>
      <c r="PDC267" s="110" t="s">
        <v>671</v>
      </c>
      <c r="PDD267" s="110" t="s">
        <v>666</v>
      </c>
      <c r="PDE267" s="110" t="s">
        <v>671</v>
      </c>
      <c r="PDF267" s="110" t="s">
        <v>666</v>
      </c>
      <c r="PDG267" s="110" t="s">
        <v>671</v>
      </c>
      <c r="PDH267" s="110" t="s">
        <v>666</v>
      </c>
      <c r="PDI267" s="110" t="s">
        <v>671</v>
      </c>
      <c r="PDJ267" s="110" t="s">
        <v>666</v>
      </c>
      <c r="PDK267" s="110" t="s">
        <v>671</v>
      </c>
      <c r="PDL267" s="110" t="s">
        <v>666</v>
      </c>
      <c r="PDM267" s="110" t="s">
        <v>671</v>
      </c>
      <c r="PDN267" s="110" t="s">
        <v>666</v>
      </c>
      <c r="PDO267" s="110" t="s">
        <v>671</v>
      </c>
      <c r="PDP267" s="110" t="s">
        <v>666</v>
      </c>
      <c r="PDQ267" s="110" t="s">
        <v>671</v>
      </c>
      <c r="PDR267" s="110" t="s">
        <v>666</v>
      </c>
      <c r="PDS267" s="110" t="s">
        <v>671</v>
      </c>
      <c r="PDT267" s="110" t="s">
        <v>666</v>
      </c>
      <c r="PDU267" s="110" t="s">
        <v>671</v>
      </c>
      <c r="PDV267" s="110" t="s">
        <v>666</v>
      </c>
      <c r="PDW267" s="110" t="s">
        <v>671</v>
      </c>
      <c r="PDX267" s="110" t="s">
        <v>666</v>
      </c>
      <c r="PDY267" s="110" t="s">
        <v>671</v>
      </c>
      <c r="PDZ267" s="110" t="s">
        <v>666</v>
      </c>
      <c r="PEA267" s="110" t="s">
        <v>671</v>
      </c>
      <c r="PEB267" s="110" t="s">
        <v>666</v>
      </c>
      <c r="PEC267" s="110" t="s">
        <v>671</v>
      </c>
      <c r="PED267" s="110" t="s">
        <v>666</v>
      </c>
      <c r="PEE267" s="110" t="s">
        <v>671</v>
      </c>
      <c r="PEF267" s="110" t="s">
        <v>666</v>
      </c>
      <c r="PEG267" s="110" t="s">
        <v>671</v>
      </c>
      <c r="PEH267" s="110" t="s">
        <v>666</v>
      </c>
      <c r="PEI267" s="110" t="s">
        <v>671</v>
      </c>
      <c r="PEJ267" s="110" t="s">
        <v>666</v>
      </c>
      <c r="PEK267" s="110" t="s">
        <v>671</v>
      </c>
      <c r="PEL267" s="110" t="s">
        <v>666</v>
      </c>
      <c r="PEM267" s="110" t="s">
        <v>671</v>
      </c>
      <c r="PEN267" s="110" t="s">
        <v>666</v>
      </c>
      <c r="PEO267" s="110" t="s">
        <v>671</v>
      </c>
      <c r="PEP267" s="110" t="s">
        <v>666</v>
      </c>
      <c r="PEQ267" s="110" t="s">
        <v>671</v>
      </c>
      <c r="PER267" s="110" t="s">
        <v>666</v>
      </c>
      <c r="PES267" s="110" t="s">
        <v>671</v>
      </c>
      <c r="PET267" s="110" t="s">
        <v>666</v>
      </c>
      <c r="PEU267" s="110" t="s">
        <v>671</v>
      </c>
      <c r="PEV267" s="110" t="s">
        <v>666</v>
      </c>
      <c r="PEW267" s="110" t="s">
        <v>671</v>
      </c>
      <c r="PEX267" s="110" t="s">
        <v>666</v>
      </c>
      <c r="PEY267" s="110" t="s">
        <v>671</v>
      </c>
      <c r="PEZ267" s="110" t="s">
        <v>666</v>
      </c>
      <c r="PFA267" s="110" t="s">
        <v>671</v>
      </c>
      <c r="PFB267" s="110" t="s">
        <v>666</v>
      </c>
      <c r="PFC267" s="110" t="s">
        <v>671</v>
      </c>
      <c r="PFD267" s="110" t="s">
        <v>666</v>
      </c>
      <c r="PFE267" s="110" t="s">
        <v>671</v>
      </c>
      <c r="PFF267" s="110" t="s">
        <v>666</v>
      </c>
      <c r="PFG267" s="110" t="s">
        <v>671</v>
      </c>
      <c r="PFH267" s="110" t="s">
        <v>666</v>
      </c>
      <c r="PFI267" s="110" t="s">
        <v>671</v>
      </c>
      <c r="PFJ267" s="110" t="s">
        <v>666</v>
      </c>
      <c r="PFK267" s="110" t="s">
        <v>671</v>
      </c>
      <c r="PFL267" s="110" t="s">
        <v>666</v>
      </c>
      <c r="PFM267" s="110" t="s">
        <v>671</v>
      </c>
      <c r="PFN267" s="110" t="s">
        <v>666</v>
      </c>
      <c r="PFO267" s="110" t="s">
        <v>671</v>
      </c>
      <c r="PFP267" s="110" t="s">
        <v>666</v>
      </c>
      <c r="PFQ267" s="110" t="s">
        <v>671</v>
      </c>
      <c r="PFR267" s="110" t="s">
        <v>666</v>
      </c>
      <c r="PFS267" s="110" t="s">
        <v>671</v>
      </c>
      <c r="PFT267" s="110" t="s">
        <v>666</v>
      </c>
      <c r="PFU267" s="110" t="s">
        <v>671</v>
      </c>
      <c r="PFV267" s="110" t="s">
        <v>666</v>
      </c>
      <c r="PFW267" s="110" t="s">
        <v>671</v>
      </c>
      <c r="PFX267" s="110" t="s">
        <v>666</v>
      </c>
      <c r="PFY267" s="110" t="s">
        <v>671</v>
      </c>
      <c r="PFZ267" s="110" t="s">
        <v>666</v>
      </c>
      <c r="PGA267" s="110" t="s">
        <v>671</v>
      </c>
      <c r="PGB267" s="110" t="s">
        <v>666</v>
      </c>
      <c r="PGC267" s="110" t="s">
        <v>671</v>
      </c>
      <c r="PGD267" s="110" t="s">
        <v>666</v>
      </c>
      <c r="PGE267" s="110" t="s">
        <v>671</v>
      </c>
      <c r="PGF267" s="110" t="s">
        <v>666</v>
      </c>
      <c r="PGG267" s="110" t="s">
        <v>671</v>
      </c>
      <c r="PGH267" s="110" t="s">
        <v>666</v>
      </c>
      <c r="PGI267" s="110" t="s">
        <v>671</v>
      </c>
      <c r="PGJ267" s="110" t="s">
        <v>666</v>
      </c>
      <c r="PGK267" s="110" t="s">
        <v>671</v>
      </c>
      <c r="PGL267" s="110" t="s">
        <v>666</v>
      </c>
      <c r="PGM267" s="110" t="s">
        <v>671</v>
      </c>
      <c r="PGN267" s="110" t="s">
        <v>666</v>
      </c>
      <c r="PGO267" s="110" t="s">
        <v>671</v>
      </c>
      <c r="PGP267" s="110" t="s">
        <v>666</v>
      </c>
      <c r="PGQ267" s="110" t="s">
        <v>671</v>
      </c>
      <c r="PGR267" s="110" t="s">
        <v>666</v>
      </c>
      <c r="PGS267" s="110" t="s">
        <v>671</v>
      </c>
      <c r="PGT267" s="110" t="s">
        <v>666</v>
      </c>
      <c r="PGU267" s="110" t="s">
        <v>671</v>
      </c>
      <c r="PGV267" s="110" t="s">
        <v>666</v>
      </c>
      <c r="PGW267" s="110" t="s">
        <v>671</v>
      </c>
      <c r="PGX267" s="110" t="s">
        <v>666</v>
      </c>
      <c r="PGY267" s="110" t="s">
        <v>671</v>
      </c>
      <c r="PGZ267" s="110" t="s">
        <v>666</v>
      </c>
      <c r="PHA267" s="110" t="s">
        <v>671</v>
      </c>
      <c r="PHB267" s="110" t="s">
        <v>666</v>
      </c>
      <c r="PHC267" s="110" t="s">
        <v>671</v>
      </c>
      <c r="PHD267" s="110" t="s">
        <v>666</v>
      </c>
      <c r="PHE267" s="110" t="s">
        <v>671</v>
      </c>
      <c r="PHF267" s="110" t="s">
        <v>666</v>
      </c>
      <c r="PHG267" s="110" t="s">
        <v>671</v>
      </c>
      <c r="PHH267" s="110" t="s">
        <v>666</v>
      </c>
      <c r="PHI267" s="110" t="s">
        <v>671</v>
      </c>
      <c r="PHJ267" s="110" t="s">
        <v>666</v>
      </c>
      <c r="PHK267" s="110" t="s">
        <v>671</v>
      </c>
      <c r="PHL267" s="110" t="s">
        <v>666</v>
      </c>
      <c r="PHM267" s="110" t="s">
        <v>671</v>
      </c>
      <c r="PHN267" s="110" t="s">
        <v>666</v>
      </c>
      <c r="PHO267" s="110" t="s">
        <v>671</v>
      </c>
      <c r="PHP267" s="110" t="s">
        <v>666</v>
      </c>
      <c r="PHQ267" s="110" t="s">
        <v>671</v>
      </c>
      <c r="PHR267" s="110" t="s">
        <v>666</v>
      </c>
      <c r="PHS267" s="110" t="s">
        <v>671</v>
      </c>
      <c r="PHT267" s="110" t="s">
        <v>666</v>
      </c>
      <c r="PHU267" s="110" t="s">
        <v>671</v>
      </c>
      <c r="PHV267" s="110" t="s">
        <v>666</v>
      </c>
      <c r="PHW267" s="110" t="s">
        <v>671</v>
      </c>
      <c r="PHX267" s="110" t="s">
        <v>666</v>
      </c>
      <c r="PHY267" s="110" t="s">
        <v>671</v>
      </c>
      <c r="PHZ267" s="110" t="s">
        <v>666</v>
      </c>
      <c r="PIA267" s="110" t="s">
        <v>671</v>
      </c>
      <c r="PIB267" s="110" t="s">
        <v>666</v>
      </c>
      <c r="PIC267" s="110" t="s">
        <v>671</v>
      </c>
      <c r="PID267" s="110" t="s">
        <v>666</v>
      </c>
      <c r="PIE267" s="110" t="s">
        <v>671</v>
      </c>
      <c r="PIF267" s="110" t="s">
        <v>666</v>
      </c>
      <c r="PIG267" s="110" t="s">
        <v>671</v>
      </c>
      <c r="PIH267" s="110" t="s">
        <v>666</v>
      </c>
      <c r="PII267" s="110" t="s">
        <v>671</v>
      </c>
      <c r="PIJ267" s="110" t="s">
        <v>666</v>
      </c>
      <c r="PIK267" s="110" t="s">
        <v>671</v>
      </c>
      <c r="PIL267" s="110" t="s">
        <v>666</v>
      </c>
      <c r="PIM267" s="110" t="s">
        <v>671</v>
      </c>
      <c r="PIN267" s="110" t="s">
        <v>666</v>
      </c>
      <c r="PIO267" s="110" t="s">
        <v>671</v>
      </c>
      <c r="PIP267" s="110" t="s">
        <v>666</v>
      </c>
      <c r="PIQ267" s="110" t="s">
        <v>671</v>
      </c>
      <c r="PIR267" s="110" t="s">
        <v>666</v>
      </c>
      <c r="PIS267" s="110" t="s">
        <v>671</v>
      </c>
      <c r="PIT267" s="110" t="s">
        <v>666</v>
      </c>
      <c r="PIU267" s="110" t="s">
        <v>671</v>
      </c>
      <c r="PIV267" s="110" t="s">
        <v>666</v>
      </c>
      <c r="PIW267" s="110" t="s">
        <v>671</v>
      </c>
      <c r="PIX267" s="110" t="s">
        <v>666</v>
      </c>
      <c r="PIY267" s="110" t="s">
        <v>671</v>
      </c>
      <c r="PIZ267" s="110" t="s">
        <v>666</v>
      </c>
      <c r="PJA267" s="110" t="s">
        <v>671</v>
      </c>
      <c r="PJB267" s="110" t="s">
        <v>666</v>
      </c>
      <c r="PJC267" s="110" t="s">
        <v>671</v>
      </c>
      <c r="PJD267" s="110" t="s">
        <v>666</v>
      </c>
      <c r="PJE267" s="110" t="s">
        <v>671</v>
      </c>
      <c r="PJF267" s="110" t="s">
        <v>666</v>
      </c>
      <c r="PJG267" s="110" t="s">
        <v>671</v>
      </c>
      <c r="PJH267" s="110" t="s">
        <v>666</v>
      </c>
      <c r="PJI267" s="110" t="s">
        <v>671</v>
      </c>
      <c r="PJJ267" s="110" t="s">
        <v>666</v>
      </c>
      <c r="PJK267" s="110" t="s">
        <v>671</v>
      </c>
      <c r="PJL267" s="110" t="s">
        <v>666</v>
      </c>
      <c r="PJM267" s="110" t="s">
        <v>671</v>
      </c>
      <c r="PJN267" s="110" t="s">
        <v>666</v>
      </c>
      <c r="PJO267" s="110" t="s">
        <v>671</v>
      </c>
      <c r="PJP267" s="110" t="s">
        <v>666</v>
      </c>
      <c r="PJQ267" s="110" t="s">
        <v>671</v>
      </c>
      <c r="PJR267" s="110" t="s">
        <v>666</v>
      </c>
      <c r="PJS267" s="110" t="s">
        <v>671</v>
      </c>
      <c r="PJT267" s="110" t="s">
        <v>666</v>
      </c>
      <c r="PJU267" s="110" t="s">
        <v>671</v>
      </c>
      <c r="PJV267" s="110" t="s">
        <v>666</v>
      </c>
      <c r="PJW267" s="110" t="s">
        <v>671</v>
      </c>
      <c r="PJX267" s="110" t="s">
        <v>666</v>
      </c>
      <c r="PJY267" s="110" t="s">
        <v>671</v>
      </c>
      <c r="PJZ267" s="110" t="s">
        <v>666</v>
      </c>
      <c r="PKA267" s="110" t="s">
        <v>671</v>
      </c>
      <c r="PKB267" s="110" t="s">
        <v>666</v>
      </c>
      <c r="PKC267" s="110" t="s">
        <v>671</v>
      </c>
      <c r="PKD267" s="110" t="s">
        <v>666</v>
      </c>
      <c r="PKE267" s="110" t="s">
        <v>671</v>
      </c>
      <c r="PKF267" s="110" t="s">
        <v>666</v>
      </c>
      <c r="PKG267" s="110" t="s">
        <v>671</v>
      </c>
      <c r="PKH267" s="110" t="s">
        <v>666</v>
      </c>
      <c r="PKI267" s="110" t="s">
        <v>671</v>
      </c>
      <c r="PKJ267" s="110" t="s">
        <v>666</v>
      </c>
      <c r="PKK267" s="110" t="s">
        <v>671</v>
      </c>
      <c r="PKL267" s="110" t="s">
        <v>666</v>
      </c>
      <c r="PKM267" s="110" t="s">
        <v>671</v>
      </c>
      <c r="PKN267" s="110" t="s">
        <v>666</v>
      </c>
      <c r="PKO267" s="110" t="s">
        <v>671</v>
      </c>
      <c r="PKP267" s="110" t="s">
        <v>666</v>
      </c>
      <c r="PKQ267" s="110" t="s">
        <v>671</v>
      </c>
      <c r="PKR267" s="110" t="s">
        <v>666</v>
      </c>
      <c r="PKS267" s="110" t="s">
        <v>671</v>
      </c>
      <c r="PKT267" s="110" t="s">
        <v>666</v>
      </c>
      <c r="PKU267" s="110" t="s">
        <v>671</v>
      </c>
      <c r="PKV267" s="110" t="s">
        <v>666</v>
      </c>
      <c r="PKW267" s="110" t="s">
        <v>671</v>
      </c>
      <c r="PKX267" s="110" t="s">
        <v>666</v>
      </c>
      <c r="PKY267" s="110" t="s">
        <v>671</v>
      </c>
      <c r="PKZ267" s="110" t="s">
        <v>666</v>
      </c>
      <c r="PLA267" s="110" t="s">
        <v>671</v>
      </c>
      <c r="PLB267" s="110" t="s">
        <v>666</v>
      </c>
      <c r="PLC267" s="110" t="s">
        <v>671</v>
      </c>
      <c r="PLD267" s="110" t="s">
        <v>666</v>
      </c>
      <c r="PLE267" s="110" t="s">
        <v>671</v>
      </c>
      <c r="PLF267" s="110" t="s">
        <v>666</v>
      </c>
      <c r="PLG267" s="110" t="s">
        <v>671</v>
      </c>
      <c r="PLH267" s="110" t="s">
        <v>666</v>
      </c>
      <c r="PLI267" s="110" t="s">
        <v>671</v>
      </c>
      <c r="PLJ267" s="110" t="s">
        <v>666</v>
      </c>
      <c r="PLK267" s="110" t="s">
        <v>671</v>
      </c>
      <c r="PLL267" s="110" t="s">
        <v>666</v>
      </c>
      <c r="PLM267" s="110" t="s">
        <v>671</v>
      </c>
      <c r="PLN267" s="110" t="s">
        <v>666</v>
      </c>
      <c r="PLO267" s="110" t="s">
        <v>671</v>
      </c>
      <c r="PLP267" s="110" t="s">
        <v>666</v>
      </c>
      <c r="PLQ267" s="110" t="s">
        <v>671</v>
      </c>
      <c r="PLR267" s="110" t="s">
        <v>666</v>
      </c>
      <c r="PLS267" s="110" t="s">
        <v>671</v>
      </c>
      <c r="PLT267" s="110" t="s">
        <v>666</v>
      </c>
      <c r="PLU267" s="110" t="s">
        <v>671</v>
      </c>
      <c r="PLV267" s="110" t="s">
        <v>666</v>
      </c>
      <c r="PLW267" s="110" t="s">
        <v>671</v>
      </c>
      <c r="PLX267" s="110" t="s">
        <v>666</v>
      </c>
      <c r="PLY267" s="110" t="s">
        <v>671</v>
      </c>
      <c r="PLZ267" s="110" t="s">
        <v>666</v>
      </c>
      <c r="PMA267" s="110" t="s">
        <v>671</v>
      </c>
      <c r="PMB267" s="110" t="s">
        <v>666</v>
      </c>
      <c r="PMC267" s="110" t="s">
        <v>671</v>
      </c>
      <c r="PMD267" s="110" t="s">
        <v>666</v>
      </c>
      <c r="PME267" s="110" t="s">
        <v>671</v>
      </c>
      <c r="PMF267" s="110" t="s">
        <v>666</v>
      </c>
      <c r="PMG267" s="110" t="s">
        <v>671</v>
      </c>
      <c r="PMH267" s="110" t="s">
        <v>666</v>
      </c>
      <c r="PMI267" s="110" t="s">
        <v>671</v>
      </c>
      <c r="PMJ267" s="110" t="s">
        <v>666</v>
      </c>
      <c r="PMK267" s="110" t="s">
        <v>671</v>
      </c>
      <c r="PML267" s="110" t="s">
        <v>666</v>
      </c>
      <c r="PMM267" s="110" t="s">
        <v>671</v>
      </c>
      <c r="PMN267" s="110" t="s">
        <v>666</v>
      </c>
      <c r="PMO267" s="110" t="s">
        <v>671</v>
      </c>
      <c r="PMP267" s="110" t="s">
        <v>666</v>
      </c>
      <c r="PMQ267" s="110" t="s">
        <v>671</v>
      </c>
      <c r="PMR267" s="110" t="s">
        <v>666</v>
      </c>
      <c r="PMS267" s="110" t="s">
        <v>671</v>
      </c>
      <c r="PMT267" s="110" t="s">
        <v>666</v>
      </c>
      <c r="PMU267" s="110" t="s">
        <v>671</v>
      </c>
      <c r="PMV267" s="110" t="s">
        <v>666</v>
      </c>
      <c r="PMW267" s="110" t="s">
        <v>671</v>
      </c>
      <c r="PMX267" s="110" t="s">
        <v>666</v>
      </c>
      <c r="PMY267" s="110" t="s">
        <v>671</v>
      </c>
      <c r="PMZ267" s="110" t="s">
        <v>666</v>
      </c>
      <c r="PNA267" s="110" t="s">
        <v>671</v>
      </c>
      <c r="PNB267" s="110" t="s">
        <v>666</v>
      </c>
      <c r="PNC267" s="110" t="s">
        <v>671</v>
      </c>
      <c r="PND267" s="110" t="s">
        <v>666</v>
      </c>
      <c r="PNE267" s="110" t="s">
        <v>671</v>
      </c>
      <c r="PNF267" s="110" t="s">
        <v>666</v>
      </c>
      <c r="PNG267" s="110" t="s">
        <v>671</v>
      </c>
      <c r="PNH267" s="110" t="s">
        <v>666</v>
      </c>
      <c r="PNI267" s="110" t="s">
        <v>671</v>
      </c>
      <c r="PNJ267" s="110" t="s">
        <v>666</v>
      </c>
      <c r="PNK267" s="110" t="s">
        <v>671</v>
      </c>
      <c r="PNL267" s="110" t="s">
        <v>666</v>
      </c>
      <c r="PNM267" s="110" t="s">
        <v>671</v>
      </c>
      <c r="PNN267" s="110" t="s">
        <v>666</v>
      </c>
      <c r="PNO267" s="110" t="s">
        <v>671</v>
      </c>
      <c r="PNP267" s="110" t="s">
        <v>666</v>
      </c>
      <c r="PNQ267" s="110" t="s">
        <v>671</v>
      </c>
      <c r="PNR267" s="110" t="s">
        <v>666</v>
      </c>
      <c r="PNS267" s="110" t="s">
        <v>671</v>
      </c>
      <c r="PNT267" s="110" t="s">
        <v>666</v>
      </c>
      <c r="PNU267" s="110" t="s">
        <v>671</v>
      </c>
      <c r="PNV267" s="110" t="s">
        <v>666</v>
      </c>
      <c r="PNW267" s="110" t="s">
        <v>671</v>
      </c>
      <c r="PNX267" s="110" t="s">
        <v>666</v>
      </c>
      <c r="PNY267" s="110" t="s">
        <v>671</v>
      </c>
      <c r="PNZ267" s="110" t="s">
        <v>666</v>
      </c>
      <c r="POA267" s="110" t="s">
        <v>671</v>
      </c>
      <c r="POB267" s="110" t="s">
        <v>666</v>
      </c>
      <c r="POC267" s="110" t="s">
        <v>671</v>
      </c>
      <c r="POD267" s="110" t="s">
        <v>666</v>
      </c>
      <c r="POE267" s="110" t="s">
        <v>671</v>
      </c>
      <c r="POF267" s="110" t="s">
        <v>666</v>
      </c>
      <c r="POG267" s="110" t="s">
        <v>671</v>
      </c>
      <c r="POH267" s="110" t="s">
        <v>666</v>
      </c>
      <c r="POI267" s="110" t="s">
        <v>671</v>
      </c>
      <c r="POJ267" s="110" t="s">
        <v>666</v>
      </c>
      <c r="POK267" s="110" t="s">
        <v>671</v>
      </c>
      <c r="POL267" s="110" t="s">
        <v>666</v>
      </c>
      <c r="POM267" s="110" t="s">
        <v>671</v>
      </c>
      <c r="PON267" s="110" t="s">
        <v>666</v>
      </c>
      <c r="POO267" s="110" t="s">
        <v>671</v>
      </c>
      <c r="POP267" s="110" t="s">
        <v>666</v>
      </c>
      <c r="POQ267" s="110" t="s">
        <v>671</v>
      </c>
      <c r="POR267" s="110" t="s">
        <v>666</v>
      </c>
      <c r="POS267" s="110" t="s">
        <v>671</v>
      </c>
      <c r="POT267" s="110" t="s">
        <v>666</v>
      </c>
      <c r="POU267" s="110" t="s">
        <v>671</v>
      </c>
      <c r="POV267" s="110" t="s">
        <v>666</v>
      </c>
      <c r="POW267" s="110" t="s">
        <v>671</v>
      </c>
      <c r="POX267" s="110" t="s">
        <v>666</v>
      </c>
      <c r="POY267" s="110" t="s">
        <v>671</v>
      </c>
      <c r="POZ267" s="110" t="s">
        <v>666</v>
      </c>
      <c r="PPA267" s="110" t="s">
        <v>671</v>
      </c>
      <c r="PPB267" s="110" t="s">
        <v>666</v>
      </c>
      <c r="PPC267" s="110" t="s">
        <v>671</v>
      </c>
      <c r="PPD267" s="110" t="s">
        <v>666</v>
      </c>
      <c r="PPE267" s="110" t="s">
        <v>671</v>
      </c>
      <c r="PPF267" s="110" t="s">
        <v>666</v>
      </c>
      <c r="PPG267" s="110" t="s">
        <v>671</v>
      </c>
      <c r="PPH267" s="110" t="s">
        <v>666</v>
      </c>
      <c r="PPI267" s="110" t="s">
        <v>671</v>
      </c>
      <c r="PPJ267" s="110" t="s">
        <v>666</v>
      </c>
      <c r="PPK267" s="110" t="s">
        <v>671</v>
      </c>
      <c r="PPL267" s="110" t="s">
        <v>666</v>
      </c>
      <c r="PPM267" s="110" t="s">
        <v>671</v>
      </c>
      <c r="PPN267" s="110" t="s">
        <v>666</v>
      </c>
      <c r="PPO267" s="110" t="s">
        <v>671</v>
      </c>
      <c r="PPP267" s="110" t="s">
        <v>666</v>
      </c>
      <c r="PPQ267" s="110" t="s">
        <v>671</v>
      </c>
      <c r="PPR267" s="110" t="s">
        <v>666</v>
      </c>
      <c r="PPS267" s="110" t="s">
        <v>671</v>
      </c>
      <c r="PPT267" s="110" t="s">
        <v>666</v>
      </c>
      <c r="PPU267" s="110" t="s">
        <v>671</v>
      </c>
      <c r="PPV267" s="110" t="s">
        <v>666</v>
      </c>
      <c r="PPW267" s="110" t="s">
        <v>671</v>
      </c>
      <c r="PPX267" s="110" t="s">
        <v>666</v>
      </c>
      <c r="PPY267" s="110" t="s">
        <v>671</v>
      </c>
      <c r="PPZ267" s="110" t="s">
        <v>666</v>
      </c>
      <c r="PQA267" s="110" t="s">
        <v>671</v>
      </c>
      <c r="PQB267" s="110" t="s">
        <v>666</v>
      </c>
      <c r="PQC267" s="110" t="s">
        <v>671</v>
      </c>
      <c r="PQD267" s="110" t="s">
        <v>666</v>
      </c>
      <c r="PQE267" s="110" t="s">
        <v>671</v>
      </c>
      <c r="PQF267" s="110" t="s">
        <v>666</v>
      </c>
      <c r="PQG267" s="110" t="s">
        <v>671</v>
      </c>
      <c r="PQH267" s="110" t="s">
        <v>666</v>
      </c>
      <c r="PQI267" s="110" t="s">
        <v>671</v>
      </c>
      <c r="PQJ267" s="110" t="s">
        <v>666</v>
      </c>
      <c r="PQK267" s="110" t="s">
        <v>671</v>
      </c>
      <c r="PQL267" s="110" t="s">
        <v>666</v>
      </c>
      <c r="PQM267" s="110" t="s">
        <v>671</v>
      </c>
      <c r="PQN267" s="110" t="s">
        <v>666</v>
      </c>
      <c r="PQO267" s="110" t="s">
        <v>671</v>
      </c>
      <c r="PQP267" s="110" t="s">
        <v>666</v>
      </c>
      <c r="PQQ267" s="110" t="s">
        <v>671</v>
      </c>
      <c r="PQR267" s="110" t="s">
        <v>666</v>
      </c>
      <c r="PQS267" s="110" t="s">
        <v>671</v>
      </c>
      <c r="PQT267" s="110" t="s">
        <v>666</v>
      </c>
      <c r="PQU267" s="110" t="s">
        <v>671</v>
      </c>
      <c r="PQV267" s="110" t="s">
        <v>666</v>
      </c>
      <c r="PQW267" s="110" t="s">
        <v>671</v>
      </c>
      <c r="PQX267" s="110" t="s">
        <v>666</v>
      </c>
      <c r="PQY267" s="110" t="s">
        <v>671</v>
      </c>
      <c r="PQZ267" s="110" t="s">
        <v>666</v>
      </c>
      <c r="PRA267" s="110" t="s">
        <v>671</v>
      </c>
      <c r="PRB267" s="110" t="s">
        <v>666</v>
      </c>
      <c r="PRC267" s="110" t="s">
        <v>671</v>
      </c>
      <c r="PRD267" s="110" t="s">
        <v>666</v>
      </c>
      <c r="PRE267" s="110" t="s">
        <v>671</v>
      </c>
      <c r="PRF267" s="110" t="s">
        <v>666</v>
      </c>
      <c r="PRG267" s="110" t="s">
        <v>671</v>
      </c>
      <c r="PRH267" s="110" t="s">
        <v>666</v>
      </c>
      <c r="PRI267" s="110" t="s">
        <v>671</v>
      </c>
      <c r="PRJ267" s="110" t="s">
        <v>666</v>
      </c>
      <c r="PRK267" s="110" t="s">
        <v>671</v>
      </c>
      <c r="PRL267" s="110" t="s">
        <v>666</v>
      </c>
      <c r="PRM267" s="110" t="s">
        <v>671</v>
      </c>
      <c r="PRN267" s="110" t="s">
        <v>666</v>
      </c>
      <c r="PRO267" s="110" t="s">
        <v>671</v>
      </c>
      <c r="PRP267" s="110" t="s">
        <v>666</v>
      </c>
      <c r="PRQ267" s="110" t="s">
        <v>671</v>
      </c>
      <c r="PRR267" s="110" t="s">
        <v>666</v>
      </c>
      <c r="PRS267" s="110" t="s">
        <v>671</v>
      </c>
      <c r="PRT267" s="110" t="s">
        <v>666</v>
      </c>
      <c r="PRU267" s="110" t="s">
        <v>671</v>
      </c>
      <c r="PRV267" s="110" t="s">
        <v>666</v>
      </c>
      <c r="PRW267" s="110" t="s">
        <v>671</v>
      </c>
      <c r="PRX267" s="110" t="s">
        <v>666</v>
      </c>
      <c r="PRY267" s="110" t="s">
        <v>671</v>
      </c>
      <c r="PRZ267" s="110" t="s">
        <v>666</v>
      </c>
      <c r="PSA267" s="110" t="s">
        <v>671</v>
      </c>
      <c r="PSB267" s="110" t="s">
        <v>666</v>
      </c>
      <c r="PSC267" s="110" t="s">
        <v>671</v>
      </c>
      <c r="PSD267" s="110" t="s">
        <v>666</v>
      </c>
      <c r="PSE267" s="110" t="s">
        <v>671</v>
      </c>
      <c r="PSF267" s="110" t="s">
        <v>666</v>
      </c>
      <c r="PSG267" s="110" t="s">
        <v>671</v>
      </c>
      <c r="PSH267" s="110" t="s">
        <v>666</v>
      </c>
      <c r="PSI267" s="110" t="s">
        <v>671</v>
      </c>
      <c r="PSJ267" s="110" t="s">
        <v>666</v>
      </c>
      <c r="PSK267" s="110" t="s">
        <v>671</v>
      </c>
      <c r="PSL267" s="110" t="s">
        <v>666</v>
      </c>
      <c r="PSM267" s="110" t="s">
        <v>671</v>
      </c>
      <c r="PSN267" s="110" t="s">
        <v>666</v>
      </c>
      <c r="PSO267" s="110" t="s">
        <v>671</v>
      </c>
      <c r="PSP267" s="110" t="s">
        <v>666</v>
      </c>
      <c r="PSQ267" s="110" t="s">
        <v>671</v>
      </c>
      <c r="PSR267" s="110" t="s">
        <v>666</v>
      </c>
      <c r="PSS267" s="110" t="s">
        <v>671</v>
      </c>
      <c r="PST267" s="110" t="s">
        <v>666</v>
      </c>
      <c r="PSU267" s="110" t="s">
        <v>671</v>
      </c>
      <c r="PSV267" s="110" t="s">
        <v>666</v>
      </c>
      <c r="PSW267" s="110" t="s">
        <v>671</v>
      </c>
      <c r="PSX267" s="110" t="s">
        <v>666</v>
      </c>
      <c r="PSY267" s="110" t="s">
        <v>671</v>
      </c>
      <c r="PSZ267" s="110" t="s">
        <v>666</v>
      </c>
      <c r="PTA267" s="110" t="s">
        <v>671</v>
      </c>
      <c r="PTB267" s="110" t="s">
        <v>666</v>
      </c>
      <c r="PTC267" s="110" t="s">
        <v>671</v>
      </c>
      <c r="PTD267" s="110" t="s">
        <v>666</v>
      </c>
      <c r="PTE267" s="110" t="s">
        <v>671</v>
      </c>
      <c r="PTF267" s="110" t="s">
        <v>666</v>
      </c>
      <c r="PTG267" s="110" t="s">
        <v>671</v>
      </c>
      <c r="PTH267" s="110" t="s">
        <v>666</v>
      </c>
      <c r="PTI267" s="110" t="s">
        <v>671</v>
      </c>
      <c r="PTJ267" s="110" t="s">
        <v>666</v>
      </c>
      <c r="PTK267" s="110" t="s">
        <v>671</v>
      </c>
      <c r="PTL267" s="110" t="s">
        <v>666</v>
      </c>
      <c r="PTM267" s="110" t="s">
        <v>671</v>
      </c>
      <c r="PTN267" s="110" t="s">
        <v>666</v>
      </c>
      <c r="PTO267" s="110" t="s">
        <v>671</v>
      </c>
      <c r="PTP267" s="110" t="s">
        <v>666</v>
      </c>
      <c r="PTQ267" s="110" t="s">
        <v>671</v>
      </c>
      <c r="PTR267" s="110" t="s">
        <v>666</v>
      </c>
      <c r="PTS267" s="110" t="s">
        <v>671</v>
      </c>
      <c r="PTT267" s="110" t="s">
        <v>666</v>
      </c>
      <c r="PTU267" s="110" t="s">
        <v>671</v>
      </c>
      <c r="PTV267" s="110" t="s">
        <v>666</v>
      </c>
      <c r="PTW267" s="110" t="s">
        <v>671</v>
      </c>
      <c r="PTX267" s="110" t="s">
        <v>666</v>
      </c>
      <c r="PTY267" s="110" t="s">
        <v>671</v>
      </c>
      <c r="PTZ267" s="110" t="s">
        <v>666</v>
      </c>
      <c r="PUA267" s="110" t="s">
        <v>671</v>
      </c>
      <c r="PUB267" s="110" t="s">
        <v>666</v>
      </c>
      <c r="PUC267" s="110" t="s">
        <v>671</v>
      </c>
      <c r="PUD267" s="110" t="s">
        <v>666</v>
      </c>
      <c r="PUE267" s="110" t="s">
        <v>671</v>
      </c>
      <c r="PUF267" s="110" t="s">
        <v>666</v>
      </c>
      <c r="PUG267" s="110" t="s">
        <v>671</v>
      </c>
      <c r="PUH267" s="110" t="s">
        <v>666</v>
      </c>
      <c r="PUI267" s="110" t="s">
        <v>671</v>
      </c>
      <c r="PUJ267" s="110" t="s">
        <v>666</v>
      </c>
      <c r="PUK267" s="110" t="s">
        <v>671</v>
      </c>
      <c r="PUL267" s="110" t="s">
        <v>666</v>
      </c>
      <c r="PUM267" s="110" t="s">
        <v>671</v>
      </c>
      <c r="PUN267" s="110" t="s">
        <v>666</v>
      </c>
      <c r="PUO267" s="110" t="s">
        <v>671</v>
      </c>
      <c r="PUP267" s="110" t="s">
        <v>666</v>
      </c>
      <c r="PUQ267" s="110" t="s">
        <v>671</v>
      </c>
      <c r="PUR267" s="110" t="s">
        <v>666</v>
      </c>
      <c r="PUS267" s="110" t="s">
        <v>671</v>
      </c>
      <c r="PUT267" s="110" t="s">
        <v>666</v>
      </c>
      <c r="PUU267" s="110" t="s">
        <v>671</v>
      </c>
      <c r="PUV267" s="110" t="s">
        <v>666</v>
      </c>
      <c r="PUW267" s="110" t="s">
        <v>671</v>
      </c>
      <c r="PUX267" s="110" t="s">
        <v>666</v>
      </c>
      <c r="PUY267" s="110" t="s">
        <v>671</v>
      </c>
      <c r="PUZ267" s="110" t="s">
        <v>666</v>
      </c>
      <c r="PVA267" s="110" t="s">
        <v>671</v>
      </c>
      <c r="PVB267" s="110" t="s">
        <v>666</v>
      </c>
      <c r="PVC267" s="110" t="s">
        <v>671</v>
      </c>
      <c r="PVD267" s="110" t="s">
        <v>666</v>
      </c>
      <c r="PVE267" s="110" t="s">
        <v>671</v>
      </c>
      <c r="PVF267" s="110" t="s">
        <v>666</v>
      </c>
      <c r="PVG267" s="110" t="s">
        <v>671</v>
      </c>
      <c r="PVH267" s="110" t="s">
        <v>666</v>
      </c>
      <c r="PVI267" s="110" t="s">
        <v>671</v>
      </c>
      <c r="PVJ267" s="110" t="s">
        <v>666</v>
      </c>
      <c r="PVK267" s="110" t="s">
        <v>671</v>
      </c>
      <c r="PVL267" s="110" t="s">
        <v>666</v>
      </c>
      <c r="PVM267" s="110" t="s">
        <v>671</v>
      </c>
      <c r="PVN267" s="110" t="s">
        <v>666</v>
      </c>
      <c r="PVO267" s="110" t="s">
        <v>671</v>
      </c>
      <c r="PVP267" s="110" t="s">
        <v>666</v>
      </c>
      <c r="PVQ267" s="110" t="s">
        <v>671</v>
      </c>
      <c r="PVR267" s="110" t="s">
        <v>666</v>
      </c>
      <c r="PVS267" s="110" t="s">
        <v>671</v>
      </c>
      <c r="PVT267" s="110" t="s">
        <v>666</v>
      </c>
      <c r="PVU267" s="110" t="s">
        <v>671</v>
      </c>
      <c r="PVV267" s="110" t="s">
        <v>666</v>
      </c>
      <c r="PVW267" s="110" t="s">
        <v>671</v>
      </c>
      <c r="PVX267" s="110" t="s">
        <v>666</v>
      </c>
      <c r="PVY267" s="110" t="s">
        <v>671</v>
      </c>
      <c r="PVZ267" s="110" t="s">
        <v>666</v>
      </c>
      <c r="PWA267" s="110" t="s">
        <v>671</v>
      </c>
      <c r="PWB267" s="110" t="s">
        <v>666</v>
      </c>
      <c r="PWC267" s="110" t="s">
        <v>671</v>
      </c>
      <c r="PWD267" s="110" t="s">
        <v>666</v>
      </c>
      <c r="PWE267" s="110" t="s">
        <v>671</v>
      </c>
      <c r="PWF267" s="110" t="s">
        <v>666</v>
      </c>
      <c r="PWG267" s="110" t="s">
        <v>671</v>
      </c>
      <c r="PWH267" s="110" t="s">
        <v>666</v>
      </c>
      <c r="PWI267" s="110" t="s">
        <v>671</v>
      </c>
      <c r="PWJ267" s="110" t="s">
        <v>666</v>
      </c>
      <c r="PWK267" s="110" t="s">
        <v>671</v>
      </c>
      <c r="PWL267" s="110" t="s">
        <v>666</v>
      </c>
      <c r="PWM267" s="110" t="s">
        <v>671</v>
      </c>
      <c r="PWN267" s="110" t="s">
        <v>666</v>
      </c>
      <c r="PWO267" s="110" t="s">
        <v>671</v>
      </c>
      <c r="PWP267" s="110" t="s">
        <v>666</v>
      </c>
      <c r="PWQ267" s="110" t="s">
        <v>671</v>
      </c>
      <c r="PWR267" s="110" t="s">
        <v>666</v>
      </c>
      <c r="PWS267" s="110" t="s">
        <v>671</v>
      </c>
      <c r="PWT267" s="110" t="s">
        <v>666</v>
      </c>
      <c r="PWU267" s="110" t="s">
        <v>671</v>
      </c>
      <c r="PWV267" s="110" t="s">
        <v>666</v>
      </c>
      <c r="PWW267" s="110" t="s">
        <v>671</v>
      </c>
      <c r="PWX267" s="110" t="s">
        <v>666</v>
      </c>
      <c r="PWY267" s="110" t="s">
        <v>671</v>
      </c>
      <c r="PWZ267" s="110" t="s">
        <v>666</v>
      </c>
      <c r="PXA267" s="110" t="s">
        <v>671</v>
      </c>
      <c r="PXB267" s="110" t="s">
        <v>666</v>
      </c>
      <c r="PXC267" s="110" t="s">
        <v>671</v>
      </c>
      <c r="PXD267" s="110" t="s">
        <v>666</v>
      </c>
      <c r="PXE267" s="110" t="s">
        <v>671</v>
      </c>
      <c r="PXF267" s="110" t="s">
        <v>666</v>
      </c>
      <c r="PXG267" s="110" t="s">
        <v>671</v>
      </c>
      <c r="PXH267" s="110" t="s">
        <v>666</v>
      </c>
      <c r="PXI267" s="110" t="s">
        <v>671</v>
      </c>
      <c r="PXJ267" s="110" t="s">
        <v>666</v>
      </c>
      <c r="PXK267" s="110" t="s">
        <v>671</v>
      </c>
      <c r="PXL267" s="110" t="s">
        <v>666</v>
      </c>
      <c r="PXM267" s="110" t="s">
        <v>671</v>
      </c>
      <c r="PXN267" s="110" t="s">
        <v>666</v>
      </c>
      <c r="PXO267" s="110" t="s">
        <v>671</v>
      </c>
      <c r="PXP267" s="110" t="s">
        <v>666</v>
      </c>
      <c r="PXQ267" s="110" t="s">
        <v>671</v>
      </c>
      <c r="PXR267" s="110" t="s">
        <v>666</v>
      </c>
      <c r="PXS267" s="110" t="s">
        <v>671</v>
      </c>
      <c r="PXT267" s="110" t="s">
        <v>666</v>
      </c>
      <c r="PXU267" s="110" t="s">
        <v>671</v>
      </c>
      <c r="PXV267" s="110" t="s">
        <v>666</v>
      </c>
      <c r="PXW267" s="110" t="s">
        <v>671</v>
      </c>
      <c r="PXX267" s="110" t="s">
        <v>666</v>
      </c>
      <c r="PXY267" s="110" t="s">
        <v>671</v>
      </c>
      <c r="PXZ267" s="110" t="s">
        <v>666</v>
      </c>
      <c r="PYA267" s="110" t="s">
        <v>671</v>
      </c>
      <c r="PYB267" s="110" t="s">
        <v>666</v>
      </c>
      <c r="PYC267" s="110" t="s">
        <v>671</v>
      </c>
      <c r="PYD267" s="110" t="s">
        <v>666</v>
      </c>
      <c r="PYE267" s="110" t="s">
        <v>671</v>
      </c>
      <c r="PYF267" s="110" t="s">
        <v>666</v>
      </c>
      <c r="PYG267" s="110" t="s">
        <v>671</v>
      </c>
      <c r="PYH267" s="110" t="s">
        <v>666</v>
      </c>
      <c r="PYI267" s="110" t="s">
        <v>671</v>
      </c>
      <c r="PYJ267" s="110" t="s">
        <v>666</v>
      </c>
      <c r="PYK267" s="110" t="s">
        <v>671</v>
      </c>
      <c r="PYL267" s="110" t="s">
        <v>666</v>
      </c>
      <c r="PYM267" s="110" t="s">
        <v>671</v>
      </c>
      <c r="PYN267" s="110" t="s">
        <v>666</v>
      </c>
      <c r="PYO267" s="110" t="s">
        <v>671</v>
      </c>
      <c r="PYP267" s="110" t="s">
        <v>666</v>
      </c>
      <c r="PYQ267" s="110" t="s">
        <v>671</v>
      </c>
      <c r="PYR267" s="110" t="s">
        <v>666</v>
      </c>
      <c r="PYS267" s="110" t="s">
        <v>671</v>
      </c>
      <c r="PYT267" s="110" t="s">
        <v>666</v>
      </c>
      <c r="PYU267" s="110" t="s">
        <v>671</v>
      </c>
      <c r="PYV267" s="110" t="s">
        <v>666</v>
      </c>
      <c r="PYW267" s="110" t="s">
        <v>671</v>
      </c>
      <c r="PYX267" s="110" t="s">
        <v>666</v>
      </c>
      <c r="PYY267" s="110" t="s">
        <v>671</v>
      </c>
      <c r="PYZ267" s="110" t="s">
        <v>666</v>
      </c>
      <c r="PZA267" s="110" t="s">
        <v>671</v>
      </c>
      <c r="PZB267" s="110" t="s">
        <v>666</v>
      </c>
      <c r="PZC267" s="110" t="s">
        <v>671</v>
      </c>
      <c r="PZD267" s="110" t="s">
        <v>666</v>
      </c>
      <c r="PZE267" s="110" t="s">
        <v>671</v>
      </c>
      <c r="PZF267" s="110" t="s">
        <v>666</v>
      </c>
      <c r="PZG267" s="110" t="s">
        <v>671</v>
      </c>
      <c r="PZH267" s="110" t="s">
        <v>666</v>
      </c>
      <c r="PZI267" s="110" t="s">
        <v>671</v>
      </c>
      <c r="PZJ267" s="110" t="s">
        <v>666</v>
      </c>
      <c r="PZK267" s="110" t="s">
        <v>671</v>
      </c>
      <c r="PZL267" s="110" t="s">
        <v>666</v>
      </c>
      <c r="PZM267" s="110" t="s">
        <v>671</v>
      </c>
      <c r="PZN267" s="110" t="s">
        <v>666</v>
      </c>
      <c r="PZO267" s="110" t="s">
        <v>671</v>
      </c>
      <c r="PZP267" s="110" t="s">
        <v>666</v>
      </c>
      <c r="PZQ267" s="110" t="s">
        <v>671</v>
      </c>
      <c r="PZR267" s="110" t="s">
        <v>666</v>
      </c>
      <c r="PZS267" s="110" t="s">
        <v>671</v>
      </c>
      <c r="PZT267" s="110" t="s">
        <v>666</v>
      </c>
      <c r="PZU267" s="110" t="s">
        <v>671</v>
      </c>
      <c r="PZV267" s="110" t="s">
        <v>666</v>
      </c>
      <c r="PZW267" s="110" t="s">
        <v>671</v>
      </c>
      <c r="PZX267" s="110" t="s">
        <v>666</v>
      </c>
      <c r="PZY267" s="110" t="s">
        <v>671</v>
      </c>
      <c r="PZZ267" s="110" t="s">
        <v>666</v>
      </c>
      <c r="QAA267" s="110" t="s">
        <v>671</v>
      </c>
      <c r="QAB267" s="110" t="s">
        <v>666</v>
      </c>
      <c r="QAC267" s="110" t="s">
        <v>671</v>
      </c>
      <c r="QAD267" s="110" t="s">
        <v>666</v>
      </c>
      <c r="QAE267" s="110" t="s">
        <v>671</v>
      </c>
      <c r="QAF267" s="110" t="s">
        <v>666</v>
      </c>
      <c r="QAG267" s="110" t="s">
        <v>671</v>
      </c>
      <c r="QAH267" s="110" t="s">
        <v>666</v>
      </c>
      <c r="QAI267" s="110" t="s">
        <v>671</v>
      </c>
      <c r="QAJ267" s="110" t="s">
        <v>666</v>
      </c>
      <c r="QAK267" s="110" t="s">
        <v>671</v>
      </c>
      <c r="QAL267" s="110" t="s">
        <v>666</v>
      </c>
      <c r="QAM267" s="110" t="s">
        <v>671</v>
      </c>
      <c r="QAN267" s="110" t="s">
        <v>666</v>
      </c>
      <c r="QAO267" s="110" t="s">
        <v>671</v>
      </c>
      <c r="QAP267" s="110" t="s">
        <v>666</v>
      </c>
      <c r="QAQ267" s="110" t="s">
        <v>671</v>
      </c>
      <c r="QAR267" s="110" t="s">
        <v>666</v>
      </c>
      <c r="QAS267" s="110" t="s">
        <v>671</v>
      </c>
      <c r="QAT267" s="110" t="s">
        <v>666</v>
      </c>
      <c r="QAU267" s="110" t="s">
        <v>671</v>
      </c>
      <c r="QAV267" s="110" t="s">
        <v>666</v>
      </c>
      <c r="QAW267" s="110" t="s">
        <v>671</v>
      </c>
      <c r="QAX267" s="110" t="s">
        <v>666</v>
      </c>
      <c r="QAY267" s="110" t="s">
        <v>671</v>
      </c>
      <c r="QAZ267" s="110" t="s">
        <v>666</v>
      </c>
      <c r="QBA267" s="110" t="s">
        <v>671</v>
      </c>
      <c r="QBB267" s="110" t="s">
        <v>666</v>
      </c>
      <c r="QBC267" s="110" t="s">
        <v>671</v>
      </c>
      <c r="QBD267" s="110" t="s">
        <v>666</v>
      </c>
      <c r="QBE267" s="110" t="s">
        <v>671</v>
      </c>
      <c r="QBF267" s="110" t="s">
        <v>666</v>
      </c>
      <c r="QBG267" s="110" t="s">
        <v>671</v>
      </c>
      <c r="QBH267" s="110" t="s">
        <v>666</v>
      </c>
      <c r="QBI267" s="110" t="s">
        <v>671</v>
      </c>
      <c r="QBJ267" s="110" t="s">
        <v>666</v>
      </c>
      <c r="QBK267" s="110" t="s">
        <v>671</v>
      </c>
      <c r="QBL267" s="110" t="s">
        <v>666</v>
      </c>
      <c r="QBM267" s="110" t="s">
        <v>671</v>
      </c>
      <c r="QBN267" s="110" t="s">
        <v>666</v>
      </c>
      <c r="QBO267" s="110" t="s">
        <v>671</v>
      </c>
      <c r="QBP267" s="110" t="s">
        <v>666</v>
      </c>
      <c r="QBQ267" s="110" t="s">
        <v>671</v>
      </c>
      <c r="QBR267" s="110" t="s">
        <v>666</v>
      </c>
      <c r="QBS267" s="110" t="s">
        <v>671</v>
      </c>
      <c r="QBT267" s="110" t="s">
        <v>666</v>
      </c>
      <c r="QBU267" s="110" t="s">
        <v>671</v>
      </c>
      <c r="QBV267" s="110" t="s">
        <v>666</v>
      </c>
      <c r="QBW267" s="110" t="s">
        <v>671</v>
      </c>
      <c r="QBX267" s="110" t="s">
        <v>666</v>
      </c>
      <c r="QBY267" s="110" t="s">
        <v>671</v>
      </c>
      <c r="QBZ267" s="110" t="s">
        <v>666</v>
      </c>
      <c r="QCA267" s="110" t="s">
        <v>671</v>
      </c>
      <c r="QCB267" s="110" t="s">
        <v>666</v>
      </c>
      <c r="QCC267" s="110" t="s">
        <v>671</v>
      </c>
      <c r="QCD267" s="110" t="s">
        <v>666</v>
      </c>
      <c r="QCE267" s="110" t="s">
        <v>671</v>
      </c>
      <c r="QCF267" s="110" t="s">
        <v>666</v>
      </c>
      <c r="QCG267" s="110" t="s">
        <v>671</v>
      </c>
      <c r="QCH267" s="110" t="s">
        <v>666</v>
      </c>
      <c r="QCI267" s="110" t="s">
        <v>671</v>
      </c>
      <c r="QCJ267" s="110" t="s">
        <v>666</v>
      </c>
      <c r="QCK267" s="110" t="s">
        <v>671</v>
      </c>
      <c r="QCL267" s="110" t="s">
        <v>666</v>
      </c>
      <c r="QCM267" s="110" t="s">
        <v>671</v>
      </c>
      <c r="QCN267" s="110" t="s">
        <v>666</v>
      </c>
      <c r="QCO267" s="110" t="s">
        <v>671</v>
      </c>
      <c r="QCP267" s="110" t="s">
        <v>666</v>
      </c>
      <c r="QCQ267" s="110" t="s">
        <v>671</v>
      </c>
      <c r="QCR267" s="110" t="s">
        <v>666</v>
      </c>
      <c r="QCS267" s="110" t="s">
        <v>671</v>
      </c>
      <c r="QCT267" s="110" t="s">
        <v>666</v>
      </c>
      <c r="QCU267" s="110" t="s">
        <v>671</v>
      </c>
      <c r="QCV267" s="110" t="s">
        <v>666</v>
      </c>
      <c r="QCW267" s="110" t="s">
        <v>671</v>
      </c>
      <c r="QCX267" s="110" t="s">
        <v>666</v>
      </c>
      <c r="QCY267" s="110" t="s">
        <v>671</v>
      </c>
      <c r="QCZ267" s="110" t="s">
        <v>666</v>
      </c>
      <c r="QDA267" s="110" t="s">
        <v>671</v>
      </c>
      <c r="QDB267" s="110" t="s">
        <v>666</v>
      </c>
      <c r="QDC267" s="110" t="s">
        <v>671</v>
      </c>
      <c r="QDD267" s="110" t="s">
        <v>666</v>
      </c>
      <c r="QDE267" s="110" t="s">
        <v>671</v>
      </c>
      <c r="QDF267" s="110" t="s">
        <v>666</v>
      </c>
      <c r="QDG267" s="110" t="s">
        <v>671</v>
      </c>
      <c r="QDH267" s="110" t="s">
        <v>666</v>
      </c>
      <c r="QDI267" s="110" t="s">
        <v>671</v>
      </c>
      <c r="QDJ267" s="110" t="s">
        <v>666</v>
      </c>
      <c r="QDK267" s="110" t="s">
        <v>671</v>
      </c>
      <c r="QDL267" s="110" t="s">
        <v>666</v>
      </c>
      <c r="QDM267" s="110" t="s">
        <v>671</v>
      </c>
      <c r="QDN267" s="110" t="s">
        <v>666</v>
      </c>
      <c r="QDO267" s="110" t="s">
        <v>671</v>
      </c>
      <c r="QDP267" s="110" t="s">
        <v>666</v>
      </c>
      <c r="QDQ267" s="110" t="s">
        <v>671</v>
      </c>
      <c r="QDR267" s="110" t="s">
        <v>666</v>
      </c>
      <c r="QDS267" s="110" t="s">
        <v>671</v>
      </c>
      <c r="QDT267" s="110" t="s">
        <v>666</v>
      </c>
      <c r="QDU267" s="110" t="s">
        <v>671</v>
      </c>
      <c r="QDV267" s="110" t="s">
        <v>666</v>
      </c>
      <c r="QDW267" s="110" t="s">
        <v>671</v>
      </c>
      <c r="QDX267" s="110" t="s">
        <v>666</v>
      </c>
      <c r="QDY267" s="110" t="s">
        <v>671</v>
      </c>
      <c r="QDZ267" s="110" t="s">
        <v>666</v>
      </c>
      <c r="QEA267" s="110" t="s">
        <v>671</v>
      </c>
      <c r="QEB267" s="110" t="s">
        <v>666</v>
      </c>
      <c r="QEC267" s="110" t="s">
        <v>671</v>
      </c>
      <c r="QED267" s="110" t="s">
        <v>666</v>
      </c>
      <c r="QEE267" s="110" t="s">
        <v>671</v>
      </c>
      <c r="QEF267" s="110" t="s">
        <v>666</v>
      </c>
      <c r="QEG267" s="110" t="s">
        <v>671</v>
      </c>
      <c r="QEH267" s="110" t="s">
        <v>666</v>
      </c>
      <c r="QEI267" s="110" t="s">
        <v>671</v>
      </c>
      <c r="QEJ267" s="110" t="s">
        <v>666</v>
      </c>
      <c r="QEK267" s="110" t="s">
        <v>671</v>
      </c>
      <c r="QEL267" s="110" t="s">
        <v>666</v>
      </c>
      <c r="QEM267" s="110" t="s">
        <v>671</v>
      </c>
      <c r="QEN267" s="110" t="s">
        <v>666</v>
      </c>
      <c r="QEO267" s="110" t="s">
        <v>671</v>
      </c>
      <c r="QEP267" s="110" t="s">
        <v>666</v>
      </c>
      <c r="QEQ267" s="110" t="s">
        <v>671</v>
      </c>
      <c r="QER267" s="110" t="s">
        <v>666</v>
      </c>
      <c r="QES267" s="110" t="s">
        <v>671</v>
      </c>
      <c r="QET267" s="110" t="s">
        <v>666</v>
      </c>
      <c r="QEU267" s="110" t="s">
        <v>671</v>
      </c>
      <c r="QEV267" s="110" t="s">
        <v>666</v>
      </c>
      <c r="QEW267" s="110" t="s">
        <v>671</v>
      </c>
      <c r="QEX267" s="110" t="s">
        <v>666</v>
      </c>
      <c r="QEY267" s="110" t="s">
        <v>671</v>
      </c>
      <c r="QEZ267" s="110" t="s">
        <v>666</v>
      </c>
      <c r="QFA267" s="110" t="s">
        <v>671</v>
      </c>
      <c r="QFB267" s="110" t="s">
        <v>666</v>
      </c>
      <c r="QFC267" s="110" t="s">
        <v>671</v>
      </c>
      <c r="QFD267" s="110" t="s">
        <v>666</v>
      </c>
      <c r="QFE267" s="110" t="s">
        <v>671</v>
      </c>
      <c r="QFF267" s="110" t="s">
        <v>666</v>
      </c>
      <c r="QFG267" s="110" t="s">
        <v>671</v>
      </c>
      <c r="QFH267" s="110" t="s">
        <v>666</v>
      </c>
      <c r="QFI267" s="110" t="s">
        <v>671</v>
      </c>
      <c r="QFJ267" s="110" t="s">
        <v>666</v>
      </c>
      <c r="QFK267" s="110" t="s">
        <v>671</v>
      </c>
      <c r="QFL267" s="110" t="s">
        <v>666</v>
      </c>
      <c r="QFM267" s="110" t="s">
        <v>671</v>
      </c>
      <c r="QFN267" s="110" t="s">
        <v>666</v>
      </c>
      <c r="QFO267" s="110" t="s">
        <v>671</v>
      </c>
      <c r="QFP267" s="110" t="s">
        <v>666</v>
      </c>
      <c r="QFQ267" s="110" t="s">
        <v>671</v>
      </c>
      <c r="QFR267" s="110" t="s">
        <v>666</v>
      </c>
      <c r="QFS267" s="110" t="s">
        <v>671</v>
      </c>
      <c r="QFT267" s="110" t="s">
        <v>666</v>
      </c>
      <c r="QFU267" s="110" t="s">
        <v>671</v>
      </c>
      <c r="QFV267" s="110" t="s">
        <v>666</v>
      </c>
      <c r="QFW267" s="110" t="s">
        <v>671</v>
      </c>
      <c r="QFX267" s="110" t="s">
        <v>666</v>
      </c>
      <c r="QFY267" s="110" t="s">
        <v>671</v>
      </c>
      <c r="QFZ267" s="110" t="s">
        <v>666</v>
      </c>
      <c r="QGA267" s="110" t="s">
        <v>671</v>
      </c>
      <c r="QGB267" s="110" t="s">
        <v>666</v>
      </c>
      <c r="QGC267" s="110" t="s">
        <v>671</v>
      </c>
      <c r="QGD267" s="110" t="s">
        <v>666</v>
      </c>
      <c r="QGE267" s="110" t="s">
        <v>671</v>
      </c>
      <c r="QGF267" s="110" t="s">
        <v>666</v>
      </c>
      <c r="QGG267" s="110" t="s">
        <v>671</v>
      </c>
      <c r="QGH267" s="110" t="s">
        <v>666</v>
      </c>
      <c r="QGI267" s="110" t="s">
        <v>671</v>
      </c>
      <c r="QGJ267" s="110" t="s">
        <v>666</v>
      </c>
      <c r="QGK267" s="110" t="s">
        <v>671</v>
      </c>
      <c r="QGL267" s="110" t="s">
        <v>666</v>
      </c>
      <c r="QGM267" s="110" t="s">
        <v>671</v>
      </c>
      <c r="QGN267" s="110" t="s">
        <v>666</v>
      </c>
      <c r="QGO267" s="110" t="s">
        <v>671</v>
      </c>
      <c r="QGP267" s="110" t="s">
        <v>666</v>
      </c>
      <c r="QGQ267" s="110" t="s">
        <v>671</v>
      </c>
      <c r="QGR267" s="110" t="s">
        <v>666</v>
      </c>
      <c r="QGS267" s="110" t="s">
        <v>671</v>
      </c>
      <c r="QGT267" s="110" t="s">
        <v>666</v>
      </c>
      <c r="QGU267" s="110" t="s">
        <v>671</v>
      </c>
      <c r="QGV267" s="110" t="s">
        <v>666</v>
      </c>
      <c r="QGW267" s="110" t="s">
        <v>671</v>
      </c>
      <c r="QGX267" s="110" t="s">
        <v>666</v>
      </c>
      <c r="QGY267" s="110" t="s">
        <v>671</v>
      </c>
      <c r="QGZ267" s="110" t="s">
        <v>666</v>
      </c>
      <c r="QHA267" s="110" t="s">
        <v>671</v>
      </c>
      <c r="QHB267" s="110" t="s">
        <v>666</v>
      </c>
      <c r="QHC267" s="110" t="s">
        <v>671</v>
      </c>
      <c r="QHD267" s="110" t="s">
        <v>666</v>
      </c>
      <c r="QHE267" s="110" t="s">
        <v>671</v>
      </c>
      <c r="QHF267" s="110" t="s">
        <v>666</v>
      </c>
      <c r="QHG267" s="110" t="s">
        <v>671</v>
      </c>
      <c r="QHH267" s="110" t="s">
        <v>666</v>
      </c>
      <c r="QHI267" s="110" t="s">
        <v>671</v>
      </c>
      <c r="QHJ267" s="110" t="s">
        <v>666</v>
      </c>
      <c r="QHK267" s="110" t="s">
        <v>671</v>
      </c>
      <c r="QHL267" s="110" t="s">
        <v>666</v>
      </c>
      <c r="QHM267" s="110" t="s">
        <v>671</v>
      </c>
      <c r="QHN267" s="110" t="s">
        <v>666</v>
      </c>
      <c r="QHO267" s="110" t="s">
        <v>671</v>
      </c>
      <c r="QHP267" s="110" t="s">
        <v>666</v>
      </c>
      <c r="QHQ267" s="110" t="s">
        <v>671</v>
      </c>
      <c r="QHR267" s="110" t="s">
        <v>666</v>
      </c>
      <c r="QHS267" s="110" t="s">
        <v>671</v>
      </c>
      <c r="QHT267" s="110" t="s">
        <v>666</v>
      </c>
      <c r="QHU267" s="110" t="s">
        <v>671</v>
      </c>
      <c r="QHV267" s="110" t="s">
        <v>666</v>
      </c>
      <c r="QHW267" s="110" t="s">
        <v>671</v>
      </c>
      <c r="QHX267" s="110" t="s">
        <v>666</v>
      </c>
      <c r="QHY267" s="110" t="s">
        <v>671</v>
      </c>
      <c r="QHZ267" s="110" t="s">
        <v>666</v>
      </c>
      <c r="QIA267" s="110" t="s">
        <v>671</v>
      </c>
      <c r="QIB267" s="110" t="s">
        <v>666</v>
      </c>
      <c r="QIC267" s="110" t="s">
        <v>671</v>
      </c>
      <c r="QID267" s="110" t="s">
        <v>666</v>
      </c>
      <c r="QIE267" s="110" t="s">
        <v>671</v>
      </c>
      <c r="QIF267" s="110" t="s">
        <v>666</v>
      </c>
      <c r="QIG267" s="110" t="s">
        <v>671</v>
      </c>
      <c r="QIH267" s="110" t="s">
        <v>666</v>
      </c>
      <c r="QII267" s="110" t="s">
        <v>671</v>
      </c>
      <c r="QIJ267" s="110" t="s">
        <v>666</v>
      </c>
      <c r="QIK267" s="110" t="s">
        <v>671</v>
      </c>
      <c r="QIL267" s="110" t="s">
        <v>666</v>
      </c>
      <c r="QIM267" s="110" t="s">
        <v>671</v>
      </c>
      <c r="QIN267" s="110" t="s">
        <v>666</v>
      </c>
      <c r="QIO267" s="110" t="s">
        <v>671</v>
      </c>
      <c r="QIP267" s="110" t="s">
        <v>666</v>
      </c>
      <c r="QIQ267" s="110" t="s">
        <v>671</v>
      </c>
      <c r="QIR267" s="110" t="s">
        <v>666</v>
      </c>
      <c r="QIS267" s="110" t="s">
        <v>671</v>
      </c>
      <c r="QIT267" s="110" t="s">
        <v>666</v>
      </c>
      <c r="QIU267" s="110" t="s">
        <v>671</v>
      </c>
      <c r="QIV267" s="110" t="s">
        <v>666</v>
      </c>
      <c r="QIW267" s="110" t="s">
        <v>671</v>
      </c>
      <c r="QIX267" s="110" t="s">
        <v>666</v>
      </c>
      <c r="QIY267" s="110" t="s">
        <v>671</v>
      </c>
      <c r="QIZ267" s="110" t="s">
        <v>666</v>
      </c>
      <c r="QJA267" s="110" t="s">
        <v>671</v>
      </c>
      <c r="QJB267" s="110" t="s">
        <v>666</v>
      </c>
      <c r="QJC267" s="110" t="s">
        <v>671</v>
      </c>
      <c r="QJD267" s="110" t="s">
        <v>666</v>
      </c>
      <c r="QJE267" s="110" t="s">
        <v>671</v>
      </c>
      <c r="QJF267" s="110" t="s">
        <v>666</v>
      </c>
      <c r="QJG267" s="110" t="s">
        <v>671</v>
      </c>
      <c r="QJH267" s="110" t="s">
        <v>666</v>
      </c>
      <c r="QJI267" s="110" t="s">
        <v>671</v>
      </c>
      <c r="QJJ267" s="110" t="s">
        <v>666</v>
      </c>
      <c r="QJK267" s="110" t="s">
        <v>671</v>
      </c>
      <c r="QJL267" s="110" t="s">
        <v>666</v>
      </c>
      <c r="QJM267" s="110" t="s">
        <v>671</v>
      </c>
      <c r="QJN267" s="110" t="s">
        <v>666</v>
      </c>
      <c r="QJO267" s="110" t="s">
        <v>671</v>
      </c>
      <c r="QJP267" s="110" t="s">
        <v>666</v>
      </c>
      <c r="QJQ267" s="110" t="s">
        <v>671</v>
      </c>
      <c r="QJR267" s="110" t="s">
        <v>666</v>
      </c>
      <c r="QJS267" s="110" t="s">
        <v>671</v>
      </c>
      <c r="QJT267" s="110" t="s">
        <v>666</v>
      </c>
      <c r="QJU267" s="110" t="s">
        <v>671</v>
      </c>
      <c r="QJV267" s="110" t="s">
        <v>666</v>
      </c>
      <c r="QJW267" s="110" t="s">
        <v>671</v>
      </c>
      <c r="QJX267" s="110" t="s">
        <v>666</v>
      </c>
      <c r="QJY267" s="110" t="s">
        <v>671</v>
      </c>
      <c r="QJZ267" s="110" t="s">
        <v>666</v>
      </c>
      <c r="QKA267" s="110" t="s">
        <v>671</v>
      </c>
      <c r="QKB267" s="110" t="s">
        <v>666</v>
      </c>
      <c r="QKC267" s="110" t="s">
        <v>671</v>
      </c>
      <c r="QKD267" s="110" t="s">
        <v>666</v>
      </c>
      <c r="QKE267" s="110" t="s">
        <v>671</v>
      </c>
      <c r="QKF267" s="110" t="s">
        <v>666</v>
      </c>
      <c r="QKG267" s="110" t="s">
        <v>671</v>
      </c>
      <c r="QKH267" s="110" t="s">
        <v>666</v>
      </c>
      <c r="QKI267" s="110" t="s">
        <v>671</v>
      </c>
      <c r="QKJ267" s="110" t="s">
        <v>666</v>
      </c>
      <c r="QKK267" s="110" t="s">
        <v>671</v>
      </c>
      <c r="QKL267" s="110" t="s">
        <v>666</v>
      </c>
      <c r="QKM267" s="110" t="s">
        <v>671</v>
      </c>
      <c r="QKN267" s="110" t="s">
        <v>666</v>
      </c>
      <c r="QKO267" s="110" t="s">
        <v>671</v>
      </c>
      <c r="QKP267" s="110" t="s">
        <v>666</v>
      </c>
      <c r="QKQ267" s="110" t="s">
        <v>671</v>
      </c>
      <c r="QKR267" s="110" t="s">
        <v>666</v>
      </c>
      <c r="QKS267" s="110" t="s">
        <v>671</v>
      </c>
      <c r="QKT267" s="110" t="s">
        <v>666</v>
      </c>
      <c r="QKU267" s="110" t="s">
        <v>671</v>
      </c>
      <c r="QKV267" s="110" t="s">
        <v>666</v>
      </c>
      <c r="QKW267" s="110" t="s">
        <v>671</v>
      </c>
      <c r="QKX267" s="110" t="s">
        <v>666</v>
      </c>
      <c r="QKY267" s="110" t="s">
        <v>671</v>
      </c>
      <c r="QKZ267" s="110" t="s">
        <v>666</v>
      </c>
      <c r="QLA267" s="110" t="s">
        <v>671</v>
      </c>
      <c r="QLB267" s="110" t="s">
        <v>666</v>
      </c>
      <c r="QLC267" s="110" t="s">
        <v>671</v>
      </c>
      <c r="QLD267" s="110" t="s">
        <v>666</v>
      </c>
      <c r="QLE267" s="110" t="s">
        <v>671</v>
      </c>
      <c r="QLF267" s="110" t="s">
        <v>666</v>
      </c>
      <c r="QLG267" s="110" t="s">
        <v>671</v>
      </c>
      <c r="QLH267" s="110" t="s">
        <v>666</v>
      </c>
      <c r="QLI267" s="110" t="s">
        <v>671</v>
      </c>
      <c r="QLJ267" s="110" t="s">
        <v>666</v>
      </c>
      <c r="QLK267" s="110" t="s">
        <v>671</v>
      </c>
      <c r="QLL267" s="110" t="s">
        <v>666</v>
      </c>
      <c r="QLM267" s="110" t="s">
        <v>671</v>
      </c>
      <c r="QLN267" s="110" t="s">
        <v>666</v>
      </c>
      <c r="QLO267" s="110" t="s">
        <v>671</v>
      </c>
      <c r="QLP267" s="110" t="s">
        <v>666</v>
      </c>
      <c r="QLQ267" s="110" t="s">
        <v>671</v>
      </c>
      <c r="QLR267" s="110" t="s">
        <v>666</v>
      </c>
      <c r="QLS267" s="110" t="s">
        <v>671</v>
      </c>
      <c r="QLT267" s="110" t="s">
        <v>666</v>
      </c>
      <c r="QLU267" s="110" t="s">
        <v>671</v>
      </c>
      <c r="QLV267" s="110" t="s">
        <v>666</v>
      </c>
      <c r="QLW267" s="110" t="s">
        <v>671</v>
      </c>
      <c r="QLX267" s="110" t="s">
        <v>666</v>
      </c>
      <c r="QLY267" s="110" t="s">
        <v>671</v>
      </c>
      <c r="QLZ267" s="110" t="s">
        <v>666</v>
      </c>
      <c r="QMA267" s="110" t="s">
        <v>671</v>
      </c>
      <c r="QMB267" s="110" t="s">
        <v>666</v>
      </c>
      <c r="QMC267" s="110" t="s">
        <v>671</v>
      </c>
      <c r="QMD267" s="110" t="s">
        <v>666</v>
      </c>
      <c r="QME267" s="110" t="s">
        <v>671</v>
      </c>
      <c r="QMF267" s="110" t="s">
        <v>666</v>
      </c>
      <c r="QMG267" s="110" t="s">
        <v>671</v>
      </c>
      <c r="QMH267" s="110" t="s">
        <v>666</v>
      </c>
      <c r="QMI267" s="110" t="s">
        <v>671</v>
      </c>
      <c r="QMJ267" s="110" t="s">
        <v>666</v>
      </c>
      <c r="QMK267" s="110" t="s">
        <v>671</v>
      </c>
      <c r="QML267" s="110" t="s">
        <v>666</v>
      </c>
      <c r="QMM267" s="110" t="s">
        <v>671</v>
      </c>
      <c r="QMN267" s="110" t="s">
        <v>666</v>
      </c>
      <c r="QMO267" s="110" t="s">
        <v>671</v>
      </c>
      <c r="QMP267" s="110" t="s">
        <v>666</v>
      </c>
      <c r="QMQ267" s="110" t="s">
        <v>671</v>
      </c>
      <c r="QMR267" s="110" t="s">
        <v>666</v>
      </c>
      <c r="QMS267" s="110" t="s">
        <v>671</v>
      </c>
      <c r="QMT267" s="110" t="s">
        <v>666</v>
      </c>
      <c r="QMU267" s="110" t="s">
        <v>671</v>
      </c>
      <c r="QMV267" s="110" t="s">
        <v>666</v>
      </c>
      <c r="QMW267" s="110" t="s">
        <v>671</v>
      </c>
      <c r="QMX267" s="110" t="s">
        <v>666</v>
      </c>
      <c r="QMY267" s="110" t="s">
        <v>671</v>
      </c>
      <c r="QMZ267" s="110" t="s">
        <v>666</v>
      </c>
      <c r="QNA267" s="110" t="s">
        <v>671</v>
      </c>
      <c r="QNB267" s="110" t="s">
        <v>666</v>
      </c>
      <c r="QNC267" s="110" t="s">
        <v>671</v>
      </c>
      <c r="QND267" s="110" t="s">
        <v>666</v>
      </c>
      <c r="QNE267" s="110" t="s">
        <v>671</v>
      </c>
      <c r="QNF267" s="110" t="s">
        <v>666</v>
      </c>
      <c r="QNG267" s="110" t="s">
        <v>671</v>
      </c>
      <c r="QNH267" s="110" t="s">
        <v>666</v>
      </c>
      <c r="QNI267" s="110" t="s">
        <v>671</v>
      </c>
      <c r="QNJ267" s="110" t="s">
        <v>666</v>
      </c>
      <c r="QNK267" s="110" t="s">
        <v>671</v>
      </c>
      <c r="QNL267" s="110" t="s">
        <v>666</v>
      </c>
      <c r="QNM267" s="110" t="s">
        <v>671</v>
      </c>
      <c r="QNN267" s="110" t="s">
        <v>666</v>
      </c>
      <c r="QNO267" s="110" t="s">
        <v>671</v>
      </c>
      <c r="QNP267" s="110" t="s">
        <v>666</v>
      </c>
      <c r="QNQ267" s="110" t="s">
        <v>671</v>
      </c>
      <c r="QNR267" s="110" t="s">
        <v>666</v>
      </c>
      <c r="QNS267" s="110" t="s">
        <v>671</v>
      </c>
      <c r="QNT267" s="110" t="s">
        <v>666</v>
      </c>
      <c r="QNU267" s="110" t="s">
        <v>671</v>
      </c>
      <c r="QNV267" s="110" t="s">
        <v>666</v>
      </c>
      <c r="QNW267" s="110" t="s">
        <v>671</v>
      </c>
      <c r="QNX267" s="110" t="s">
        <v>666</v>
      </c>
      <c r="QNY267" s="110" t="s">
        <v>671</v>
      </c>
      <c r="QNZ267" s="110" t="s">
        <v>666</v>
      </c>
      <c r="QOA267" s="110" t="s">
        <v>671</v>
      </c>
      <c r="QOB267" s="110" t="s">
        <v>666</v>
      </c>
      <c r="QOC267" s="110" t="s">
        <v>671</v>
      </c>
      <c r="QOD267" s="110" t="s">
        <v>666</v>
      </c>
      <c r="QOE267" s="110" t="s">
        <v>671</v>
      </c>
      <c r="QOF267" s="110" t="s">
        <v>666</v>
      </c>
      <c r="QOG267" s="110" t="s">
        <v>671</v>
      </c>
      <c r="QOH267" s="110" t="s">
        <v>666</v>
      </c>
      <c r="QOI267" s="110" t="s">
        <v>671</v>
      </c>
      <c r="QOJ267" s="110" t="s">
        <v>666</v>
      </c>
      <c r="QOK267" s="110" t="s">
        <v>671</v>
      </c>
      <c r="QOL267" s="110" t="s">
        <v>666</v>
      </c>
      <c r="QOM267" s="110" t="s">
        <v>671</v>
      </c>
      <c r="QON267" s="110" t="s">
        <v>666</v>
      </c>
      <c r="QOO267" s="110" t="s">
        <v>671</v>
      </c>
      <c r="QOP267" s="110" t="s">
        <v>666</v>
      </c>
      <c r="QOQ267" s="110" t="s">
        <v>671</v>
      </c>
      <c r="QOR267" s="110" t="s">
        <v>666</v>
      </c>
      <c r="QOS267" s="110" t="s">
        <v>671</v>
      </c>
      <c r="QOT267" s="110" t="s">
        <v>666</v>
      </c>
      <c r="QOU267" s="110" t="s">
        <v>671</v>
      </c>
      <c r="QOV267" s="110" t="s">
        <v>666</v>
      </c>
      <c r="QOW267" s="110" t="s">
        <v>671</v>
      </c>
      <c r="QOX267" s="110" t="s">
        <v>666</v>
      </c>
      <c r="QOY267" s="110" t="s">
        <v>671</v>
      </c>
      <c r="QOZ267" s="110" t="s">
        <v>666</v>
      </c>
      <c r="QPA267" s="110" t="s">
        <v>671</v>
      </c>
      <c r="QPB267" s="110" t="s">
        <v>666</v>
      </c>
      <c r="QPC267" s="110" t="s">
        <v>671</v>
      </c>
      <c r="QPD267" s="110" t="s">
        <v>666</v>
      </c>
      <c r="QPE267" s="110" t="s">
        <v>671</v>
      </c>
      <c r="QPF267" s="110" t="s">
        <v>666</v>
      </c>
      <c r="QPG267" s="110" t="s">
        <v>671</v>
      </c>
      <c r="QPH267" s="110" t="s">
        <v>666</v>
      </c>
      <c r="QPI267" s="110" t="s">
        <v>671</v>
      </c>
      <c r="QPJ267" s="110" t="s">
        <v>666</v>
      </c>
      <c r="QPK267" s="110" t="s">
        <v>671</v>
      </c>
      <c r="QPL267" s="110" t="s">
        <v>666</v>
      </c>
      <c r="QPM267" s="110" t="s">
        <v>671</v>
      </c>
      <c r="QPN267" s="110" t="s">
        <v>666</v>
      </c>
      <c r="QPO267" s="110" t="s">
        <v>671</v>
      </c>
      <c r="QPP267" s="110" t="s">
        <v>666</v>
      </c>
      <c r="QPQ267" s="110" t="s">
        <v>671</v>
      </c>
      <c r="QPR267" s="110" t="s">
        <v>666</v>
      </c>
      <c r="QPS267" s="110" t="s">
        <v>671</v>
      </c>
      <c r="QPT267" s="110" t="s">
        <v>666</v>
      </c>
      <c r="QPU267" s="110" t="s">
        <v>671</v>
      </c>
      <c r="QPV267" s="110" t="s">
        <v>666</v>
      </c>
      <c r="QPW267" s="110" t="s">
        <v>671</v>
      </c>
      <c r="QPX267" s="110" t="s">
        <v>666</v>
      </c>
      <c r="QPY267" s="110" t="s">
        <v>671</v>
      </c>
      <c r="QPZ267" s="110" t="s">
        <v>666</v>
      </c>
      <c r="QQA267" s="110" t="s">
        <v>671</v>
      </c>
      <c r="QQB267" s="110" t="s">
        <v>666</v>
      </c>
      <c r="QQC267" s="110" t="s">
        <v>671</v>
      </c>
      <c r="QQD267" s="110" t="s">
        <v>666</v>
      </c>
      <c r="QQE267" s="110" t="s">
        <v>671</v>
      </c>
      <c r="QQF267" s="110" t="s">
        <v>666</v>
      </c>
      <c r="QQG267" s="110" t="s">
        <v>671</v>
      </c>
      <c r="QQH267" s="110" t="s">
        <v>666</v>
      </c>
      <c r="QQI267" s="110" t="s">
        <v>671</v>
      </c>
      <c r="QQJ267" s="110" t="s">
        <v>666</v>
      </c>
      <c r="QQK267" s="110" t="s">
        <v>671</v>
      </c>
      <c r="QQL267" s="110" t="s">
        <v>666</v>
      </c>
      <c r="QQM267" s="110" t="s">
        <v>671</v>
      </c>
      <c r="QQN267" s="110" t="s">
        <v>666</v>
      </c>
      <c r="QQO267" s="110" t="s">
        <v>671</v>
      </c>
      <c r="QQP267" s="110" t="s">
        <v>666</v>
      </c>
      <c r="QQQ267" s="110" t="s">
        <v>671</v>
      </c>
      <c r="QQR267" s="110" t="s">
        <v>666</v>
      </c>
      <c r="QQS267" s="110" t="s">
        <v>671</v>
      </c>
      <c r="QQT267" s="110" t="s">
        <v>666</v>
      </c>
      <c r="QQU267" s="110" t="s">
        <v>671</v>
      </c>
      <c r="QQV267" s="110" t="s">
        <v>666</v>
      </c>
      <c r="QQW267" s="110" t="s">
        <v>671</v>
      </c>
      <c r="QQX267" s="110" t="s">
        <v>666</v>
      </c>
      <c r="QQY267" s="110" t="s">
        <v>671</v>
      </c>
      <c r="QQZ267" s="110" t="s">
        <v>666</v>
      </c>
      <c r="QRA267" s="110" t="s">
        <v>671</v>
      </c>
      <c r="QRB267" s="110" t="s">
        <v>666</v>
      </c>
      <c r="QRC267" s="110" t="s">
        <v>671</v>
      </c>
      <c r="QRD267" s="110" t="s">
        <v>666</v>
      </c>
      <c r="QRE267" s="110" t="s">
        <v>671</v>
      </c>
      <c r="QRF267" s="110" t="s">
        <v>666</v>
      </c>
      <c r="QRG267" s="110" t="s">
        <v>671</v>
      </c>
      <c r="QRH267" s="110" t="s">
        <v>666</v>
      </c>
      <c r="QRI267" s="110" t="s">
        <v>671</v>
      </c>
      <c r="QRJ267" s="110" t="s">
        <v>666</v>
      </c>
      <c r="QRK267" s="110" t="s">
        <v>671</v>
      </c>
      <c r="QRL267" s="110" t="s">
        <v>666</v>
      </c>
      <c r="QRM267" s="110" t="s">
        <v>671</v>
      </c>
      <c r="QRN267" s="110" t="s">
        <v>666</v>
      </c>
      <c r="QRO267" s="110" t="s">
        <v>671</v>
      </c>
      <c r="QRP267" s="110" t="s">
        <v>666</v>
      </c>
      <c r="QRQ267" s="110" t="s">
        <v>671</v>
      </c>
      <c r="QRR267" s="110" t="s">
        <v>666</v>
      </c>
      <c r="QRS267" s="110" t="s">
        <v>671</v>
      </c>
      <c r="QRT267" s="110" t="s">
        <v>666</v>
      </c>
      <c r="QRU267" s="110" t="s">
        <v>671</v>
      </c>
      <c r="QRV267" s="110" t="s">
        <v>666</v>
      </c>
      <c r="QRW267" s="110" t="s">
        <v>671</v>
      </c>
      <c r="QRX267" s="110" t="s">
        <v>666</v>
      </c>
      <c r="QRY267" s="110" t="s">
        <v>671</v>
      </c>
      <c r="QRZ267" s="110" t="s">
        <v>666</v>
      </c>
      <c r="QSA267" s="110" t="s">
        <v>671</v>
      </c>
      <c r="QSB267" s="110" t="s">
        <v>666</v>
      </c>
      <c r="QSC267" s="110" t="s">
        <v>671</v>
      </c>
      <c r="QSD267" s="110" t="s">
        <v>666</v>
      </c>
      <c r="QSE267" s="110" t="s">
        <v>671</v>
      </c>
      <c r="QSF267" s="110" t="s">
        <v>666</v>
      </c>
      <c r="QSG267" s="110" t="s">
        <v>671</v>
      </c>
      <c r="QSH267" s="110" t="s">
        <v>666</v>
      </c>
      <c r="QSI267" s="110" t="s">
        <v>671</v>
      </c>
      <c r="QSJ267" s="110" t="s">
        <v>666</v>
      </c>
      <c r="QSK267" s="110" t="s">
        <v>671</v>
      </c>
      <c r="QSL267" s="110" t="s">
        <v>666</v>
      </c>
      <c r="QSM267" s="110" t="s">
        <v>671</v>
      </c>
      <c r="QSN267" s="110" t="s">
        <v>666</v>
      </c>
      <c r="QSO267" s="110" t="s">
        <v>671</v>
      </c>
      <c r="QSP267" s="110" t="s">
        <v>666</v>
      </c>
      <c r="QSQ267" s="110" t="s">
        <v>671</v>
      </c>
      <c r="QSR267" s="110" t="s">
        <v>666</v>
      </c>
      <c r="QSS267" s="110" t="s">
        <v>671</v>
      </c>
      <c r="QST267" s="110" t="s">
        <v>666</v>
      </c>
      <c r="QSU267" s="110" t="s">
        <v>671</v>
      </c>
      <c r="QSV267" s="110" t="s">
        <v>666</v>
      </c>
      <c r="QSW267" s="110" t="s">
        <v>671</v>
      </c>
      <c r="QSX267" s="110" t="s">
        <v>666</v>
      </c>
      <c r="QSY267" s="110" t="s">
        <v>671</v>
      </c>
      <c r="QSZ267" s="110" t="s">
        <v>666</v>
      </c>
      <c r="QTA267" s="110" t="s">
        <v>671</v>
      </c>
      <c r="QTB267" s="110" t="s">
        <v>666</v>
      </c>
      <c r="QTC267" s="110" t="s">
        <v>671</v>
      </c>
      <c r="QTD267" s="110" t="s">
        <v>666</v>
      </c>
      <c r="QTE267" s="110" t="s">
        <v>671</v>
      </c>
      <c r="QTF267" s="110" t="s">
        <v>666</v>
      </c>
      <c r="QTG267" s="110" t="s">
        <v>671</v>
      </c>
      <c r="QTH267" s="110" t="s">
        <v>666</v>
      </c>
      <c r="QTI267" s="110" t="s">
        <v>671</v>
      </c>
      <c r="QTJ267" s="110" t="s">
        <v>666</v>
      </c>
      <c r="QTK267" s="110" t="s">
        <v>671</v>
      </c>
      <c r="QTL267" s="110" t="s">
        <v>666</v>
      </c>
      <c r="QTM267" s="110" t="s">
        <v>671</v>
      </c>
      <c r="QTN267" s="110" t="s">
        <v>666</v>
      </c>
      <c r="QTO267" s="110" t="s">
        <v>671</v>
      </c>
      <c r="QTP267" s="110" t="s">
        <v>666</v>
      </c>
      <c r="QTQ267" s="110" t="s">
        <v>671</v>
      </c>
      <c r="QTR267" s="110" t="s">
        <v>666</v>
      </c>
      <c r="QTS267" s="110" t="s">
        <v>671</v>
      </c>
      <c r="QTT267" s="110" t="s">
        <v>666</v>
      </c>
      <c r="QTU267" s="110" t="s">
        <v>671</v>
      </c>
      <c r="QTV267" s="110" t="s">
        <v>666</v>
      </c>
      <c r="QTW267" s="110" t="s">
        <v>671</v>
      </c>
      <c r="QTX267" s="110" t="s">
        <v>666</v>
      </c>
      <c r="QTY267" s="110" t="s">
        <v>671</v>
      </c>
      <c r="QTZ267" s="110" t="s">
        <v>666</v>
      </c>
      <c r="QUA267" s="110" t="s">
        <v>671</v>
      </c>
      <c r="QUB267" s="110" t="s">
        <v>666</v>
      </c>
      <c r="QUC267" s="110" t="s">
        <v>671</v>
      </c>
      <c r="QUD267" s="110" t="s">
        <v>666</v>
      </c>
      <c r="QUE267" s="110" t="s">
        <v>671</v>
      </c>
      <c r="QUF267" s="110" t="s">
        <v>666</v>
      </c>
      <c r="QUG267" s="110" t="s">
        <v>671</v>
      </c>
      <c r="QUH267" s="110" t="s">
        <v>666</v>
      </c>
      <c r="QUI267" s="110" t="s">
        <v>671</v>
      </c>
      <c r="QUJ267" s="110" t="s">
        <v>666</v>
      </c>
      <c r="QUK267" s="110" t="s">
        <v>671</v>
      </c>
      <c r="QUL267" s="110" t="s">
        <v>666</v>
      </c>
      <c r="QUM267" s="110" t="s">
        <v>671</v>
      </c>
      <c r="QUN267" s="110" t="s">
        <v>666</v>
      </c>
      <c r="QUO267" s="110" t="s">
        <v>671</v>
      </c>
      <c r="QUP267" s="110" t="s">
        <v>666</v>
      </c>
      <c r="QUQ267" s="110" t="s">
        <v>671</v>
      </c>
      <c r="QUR267" s="110" t="s">
        <v>666</v>
      </c>
      <c r="QUS267" s="110" t="s">
        <v>671</v>
      </c>
      <c r="QUT267" s="110" t="s">
        <v>666</v>
      </c>
      <c r="QUU267" s="110" t="s">
        <v>671</v>
      </c>
      <c r="QUV267" s="110" t="s">
        <v>666</v>
      </c>
      <c r="QUW267" s="110" t="s">
        <v>671</v>
      </c>
      <c r="QUX267" s="110" t="s">
        <v>666</v>
      </c>
      <c r="QUY267" s="110" t="s">
        <v>671</v>
      </c>
      <c r="QUZ267" s="110" t="s">
        <v>666</v>
      </c>
      <c r="QVA267" s="110" t="s">
        <v>671</v>
      </c>
      <c r="QVB267" s="110" t="s">
        <v>666</v>
      </c>
      <c r="QVC267" s="110" t="s">
        <v>671</v>
      </c>
      <c r="QVD267" s="110" t="s">
        <v>666</v>
      </c>
      <c r="QVE267" s="110" t="s">
        <v>671</v>
      </c>
      <c r="QVF267" s="110" t="s">
        <v>666</v>
      </c>
      <c r="QVG267" s="110" t="s">
        <v>671</v>
      </c>
      <c r="QVH267" s="110" t="s">
        <v>666</v>
      </c>
      <c r="QVI267" s="110" t="s">
        <v>671</v>
      </c>
      <c r="QVJ267" s="110" t="s">
        <v>666</v>
      </c>
      <c r="QVK267" s="110" t="s">
        <v>671</v>
      </c>
      <c r="QVL267" s="110" t="s">
        <v>666</v>
      </c>
      <c r="QVM267" s="110" t="s">
        <v>671</v>
      </c>
      <c r="QVN267" s="110" t="s">
        <v>666</v>
      </c>
      <c r="QVO267" s="110" t="s">
        <v>671</v>
      </c>
      <c r="QVP267" s="110" t="s">
        <v>666</v>
      </c>
      <c r="QVQ267" s="110" t="s">
        <v>671</v>
      </c>
      <c r="QVR267" s="110" t="s">
        <v>666</v>
      </c>
      <c r="QVS267" s="110" t="s">
        <v>671</v>
      </c>
      <c r="QVT267" s="110" t="s">
        <v>666</v>
      </c>
      <c r="QVU267" s="110" t="s">
        <v>671</v>
      </c>
      <c r="QVV267" s="110" t="s">
        <v>666</v>
      </c>
      <c r="QVW267" s="110" t="s">
        <v>671</v>
      </c>
      <c r="QVX267" s="110" t="s">
        <v>666</v>
      </c>
      <c r="QVY267" s="110" t="s">
        <v>671</v>
      </c>
      <c r="QVZ267" s="110" t="s">
        <v>666</v>
      </c>
      <c r="QWA267" s="110" t="s">
        <v>671</v>
      </c>
      <c r="QWB267" s="110" t="s">
        <v>666</v>
      </c>
      <c r="QWC267" s="110" t="s">
        <v>671</v>
      </c>
      <c r="QWD267" s="110" t="s">
        <v>666</v>
      </c>
      <c r="QWE267" s="110" t="s">
        <v>671</v>
      </c>
      <c r="QWF267" s="110" t="s">
        <v>666</v>
      </c>
      <c r="QWG267" s="110" t="s">
        <v>671</v>
      </c>
      <c r="QWH267" s="110" t="s">
        <v>666</v>
      </c>
      <c r="QWI267" s="110" t="s">
        <v>671</v>
      </c>
      <c r="QWJ267" s="110" t="s">
        <v>666</v>
      </c>
      <c r="QWK267" s="110" t="s">
        <v>671</v>
      </c>
      <c r="QWL267" s="110" t="s">
        <v>666</v>
      </c>
      <c r="QWM267" s="110" t="s">
        <v>671</v>
      </c>
      <c r="QWN267" s="110" t="s">
        <v>666</v>
      </c>
      <c r="QWO267" s="110" t="s">
        <v>671</v>
      </c>
      <c r="QWP267" s="110" t="s">
        <v>666</v>
      </c>
      <c r="QWQ267" s="110" t="s">
        <v>671</v>
      </c>
      <c r="QWR267" s="110" t="s">
        <v>666</v>
      </c>
      <c r="QWS267" s="110" t="s">
        <v>671</v>
      </c>
      <c r="QWT267" s="110" t="s">
        <v>666</v>
      </c>
      <c r="QWU267" s="110" t="s">
        <v>671</v>
      </c>
      <c r="QWV267" s="110" t="s">
        <v>666</v>
      </c>
      <c r="QWW267" s="110" t="s">
        <v>671</v>
      </c>
      <c r="QWX267" s="110" t="s">
        <v>666</v>
      </c>
      <c r="QWY267" s="110" t="s">
        <v>671</v>
      </c>
      <c r="QWZ267" s="110" t="s">
        <v>666</v>
      </c>
      <c r="QXA267" s="110" t="s">
        <v>671</v>
      </c>
      <c r="QXB267" s="110" t="s">
        <v>666</v>
      </c>
      <c r="QXC267" s="110" t="s">
        <v>671</v>
      </c>
      <c r="QXD267" s="110" t="s">
        <v>666</v>
      </c>
      <c r="QXE267" s="110" t="s">
        <v>671</v>
      </c>
      <c r="QXF267" s="110" t="s">
        <v>666</v>
      </c>
      <c r="QXG267" s="110" t="s">
        <v>671</v>
      </c>
      <c r="QXH267" s="110" t="s">
        <v>666</v>
      </c>
      <c r="QXI267" s="110" t="s">
        <v>671</v>
      </c>
      <c r="QXJ267" s="110" t="s">
        <v>666</v>
      </c>
      <c r="QXK267" s="110" t="s">
        <v>671</v>
      </c>
      <c r="QXL267" s="110" t="s">
        <v>666</v>
      </c>
      <c r="QXM267" s="110" t="s">
        <v>671</v>
      </c>
      <c r="QXN267" s="110" t="s">
        <v>666</v>
      </c>
      <c r="QXO267" s="110" t="s">
        <v>671</v>
      </c>
      <c r="QXP267" s="110" t="s">
        <v>666</v>
      </c>
      <c r="QXQ267" s="110" t="s">
        <v>671</v>
      </c>
      <c r="QXR267" s="110" t="s">
        <v>666</v>
      </c>
      <c r="QXS267" s="110" t="s">
        <v>671</v>
      </c>
      <c r="QXT267" s="110" t="s">
        <v>666</v>
      </c>
      <c r="QXU267" s="110" t="s">
        <v>671</v>
      </c>
      <c r="QXV267" s="110" t="s">
        <v>666</v>
      </c>
      <c r="QXW267" s="110" t="s">
        <v>671</v>
      </c>
      <c r="QXX267" s="110" t="s">
        <v>666</v>
      </c>
      <c r="QXY267" s="110" t="s">
        <v>671</v>
      </c>
      <c r="QXZ267" s="110" t="s">
        <v>666</v>
      </c>
      <c r="QYA267" s="110" t="s">
        <v>671</v>
      </c>
      <c r="QYB267" s="110" t="s">
        <v>666</v>
      </c>
      <c r="QYC267" s="110" t="s">
        <v>671</v>
      </c>
      <c r="QYD267" s="110" t="s">
        <v>666</v>
      </c>
      <c r="QYE267" s="110" t="s">
        <v>671</v>
      </c>
      <c r="QYF267" s="110" t="s">
        <v>666</v>
      </c>
      <c r="QYG267" s="110" t="s">
        <v>671</v>
      </c>
      <c r="QYH267" s="110" t="s">
        <v>666</v>
      </c>
      <c r="QYI267" s="110" t="s">
        <v>671</v>
      </c>
      <c r="QYJ267" s="110" t="s">
        <v>666</v>
      </c>
      <c r="QYK267" s="110" t="s">
        <v>671</v>
      </c>
      <c r="QYL267" s="110" t="s">
        <v>666</v>
      </c>
      <c r="QYM267" s="110" t="s">
        <v>671</v>
      </c>
      <c r="QYN267" s="110" t="s">
        <v>666</v>
      </c>
      <c r="QYO267" s="110" t="s">
        <v>671</v>
      </c>
      <c r="QYP267" s="110" t="s">
        <v>666</v>
      </c>
      <c r="QYQ267" s="110" t="s">
        <v>671</v>
      </c>
      <c r="QYR267" s="110" t="s">
        <v>666</v>
      </c>
      <c r="QYS267" s="110" t="s">
        <v>671</v>
      </c>
      <c r="QYT267" s="110" t="s">
        <v>666</v>
      </c>
      <c r="QYU267" s="110" t="s">
        <v>671</v>
      </c>
      <c r="QYV267" s="110" t="s">
        <v>666</v>
      </c>
      <c r="QYW267" s="110" t="s">
        <v>671</v>
      </c>
      <c r="QYX267" s="110" t="s">
        <v>666</v>
      </c>
      <c r="QYY267" s="110" t="s">
        <v>671</v>
      </c>
      <c r="QYZ267" s="110" t="s">
        <v>666</v>
      </c>
      <c r="QZA267" s="110" t="s">
        <v>671</v>
      </c>
      <c r="QZB267" s="110" t="s">
        <v>666</v>
      </c>
      <c r="QZC267" s="110" t="s">
        <v>671</v>
      </c>
      <c r="QZD267" s="110" t="s">
        <v>666</v>
      </c>
      <c r="QZE267" s="110" t="s">
        <v>671</v>
      </c>
      <c r="QZF267" s="110" t="s">
        <v>666</v>
      </c>
      <c r="QZG267" s="110" t="s">
        <v>671</v>
      </c>
      <c r="QZH267" s="110" t="s">
        <v>666</v>
      </c>
      <c r="QZI267" s="110" t="s">
        <v>671</v>
      </c>
      <c r="QZJ267" s="110" t="s">
        <v>666</v>
      </c>
      <c r="QZK267" s="110" t="s">
        <v>671</v>
      </c>
      <c r="QZL267" s="110" t="s">
        <v>666</v>
      </c>
      <c r="QZM267" s="110" t="s">
        <v>671</v>
      </c>
      <c r="QZN267" s="110" t="s">
        <v>666</v>
      </c>
      <c r="QZO267" s="110" t="s">
        <v>671</v>
      </c>
      <c r="QZP267" s="110" t="s">
        <v>666</v>
      </c>
      <c r="QZQ267" s="110" t="s">
        <v>671</v>
      </c>
      <c r="QZR267" s="110" t="s">
        <v>666</v>
      </c>
      <c r="QZS267" s="110" t="s">
        <v>671</v>
      </c>
      <c r="QZT267" s="110" t="s">
        <v>666</v>
      </c>
      <c r="QZU267" s="110" t="s">
        <v>671</v>
      </c>
      <c r="QZV267" s="110" t="s">
        <v>666</v>
      </c>
      <c r="QZW267" s="110" t="s">
        <v>671</v>
      </c>
      <c r="QZX267" s="110" t="s">
        <v>666</v>
      </c>
      <c r="QZY267" s="110" t="s">
        <v>671</v>
      </c>
      <c r="QZZ267" s="110" t="s">
        <v>666</v>
      </c>
      <c r="RAA267" s="110" t="s">
        <v>671</v>
      </c>
      <c r="RAB267" s="110" t="s">
        <v>666</v>
      </c>
      <c r="RAC267" s="110" t="s">
        <v>671</v>
      </c>
      <c r="RAD267" s="110" t="s">
        <v>666</v>
      </c>
      <c r="RAE267" s="110" t="s">
        <v>671</v>
      </c>
      <c r="RAF267" s="110" t="s">
        <v>666</v>
      </c>
      <c r="RAG267" s="110" t="s">
        <v>671</v>
      </c>
      <c r="RAH267" s="110" t="s">
        <v>666</v>
      </c>
      <c r="RAI267" s="110" t="s">
        <v>671</v>
      </c>
      <c r="RAJ267" s="110" t="s">
        <v>666</v>
      </c>
      <c r="RAK267" s="110" t="s">
        <v>671</v>
      </c>
      <c r="RAL267" s="110" t="s">
        <v>666</v>
      </c>
      <c r="RAM267" s="110" t="s">
        <v>671</v>
      </c>
      <c r="RAN267" s="110" t="s">
        <v>666</v>
      </c>
      <c r="RAO267" s="110" t="s">
        <v>671</v>
      </c>
      <c r="RAP267" s="110" t="s">
        <v>666</v>
      </c>
      <c r="RAQ267" s="110" t="s">
        <v>671</v>
      </c>
      <c r="RAR267" s="110" t="s">
        <v>666</v>
      </c>
      <c r="RAS267" s="110" t="s">
        <v>671</v>
      </c>
      <c r="RAT267" s="110" t="s">
        <v>666</v>
      </c>
      <c r="RAU267" s="110" t="s">
        <v>671</v>
      </c>
      <c r="RAV267" s="110" t="s">
        <v>666</v>
      </c>
      <c r="RAW267" s="110" t="s">
        <v>671</v>
      </c>
      <c r="RAX267" s="110" t="s">
        <v>666</v>
      </c>
      <c r="RAY267" s="110" t="s">
        <v>671</v>
      </c>
      <c r="RAZ267" s="110" t="s">
        <v>666</v>
      </c>
      <c r="RBA267" s="110" t="s">
        <v>671</v>
      </c>
      <c r="RBB267" s="110" t="s">
        <v>666</v>
      </c>
      <c r="RBC267" s="110" t="s">
        <v>671</v>
      </c>
      <c r="RBD267" s="110" t="s">
        <v>666</v>
      </c>
      <c r="RBE267" s="110" t="s">
        <v>671</v>
      </c>
      <c r="RBF267" s="110" t="s">
        <v>666</v>
      </c>
      <c r="RBG267" s="110" t="s">
        <v>671</v>
      </c>
      <c r="RBH267" s="110" t="s">
        <v>666</v>
      </c>
      <c r="RBI267" s="110" t="s">
        <v>671</v>
      </c>
      <c r="RBJ267" s="110" t="s">
        <v>666</v>
      </c>
      <c r="RBK267" s="110" t="s">
        <v>671</v>
      </c>
      <c r="RBL267" s="110" t="s">
        <v>666</v>
      </c>
      <c r="RBM267" s="110" t="s">
        <v>671</v>
      </c>
      <c r="RBN267" s="110" t="s">
        <v>666</v>
      </c>
      <c r="RBO267" s="110" t="s">
        <v>671</v>
      </c>
      <c r="RBP267" s="110" t="s">
        <v>666</v>
      </c>
      <c r="RBQ267" s="110" t="s">
        <v>671</v>
      </c>
      <c r="RBR267" s="110" t="s">
        <v>666</v>
      </c>
      <c r="RBS267" s="110" t="s">
        <v>671</v>
      </c>
      <c r="RBT267" s="110" t="s">
        <v>666</v>
      </c>
      <c r="RBU267" s="110" t="s">
        <v>671</v>
      </c>
      <c r="RBV267" s="110" t="s">
        <v>666</v>
      </c>
      <c r="RBW267" s="110" t="s">
        <v>671</v>
      </c>
      <c r="RBX267" s="110" t="s">
        <v>666</v>
      </c>
      <c r="RBY267" s="110" t="s">
        <v>671</v>
      </c>
      <c r="RBZ267" s="110" t="s">
        <v>666</v>
      </c>
      <c r="RCA267" s="110" t="s">
        <v>671</v>
      </c>
      <c r="RCB267" s="110" t="s">
        <v>666</v>
      </c>
      <c r="RCC267" s="110" t="s">
        <v>671</v>
      </c>
      <c r="RCD267" s="110" t="s">
        <v>666</v>
      </c>
      <c r="RCE267" s="110" t="s">
        <v>671</v>
      </c>
      <c r="RCF267" s="110" t="s">
        <v>666</v>
      </c>
      <c r="RCG267" s="110" t="s">
        <v>671</v>
      </c>
      <c r="RCH267" s="110" t="s">
        <v>666</v>
      </c>
      <c r="RCI267" s="110" t="s">
        <v>671</v>
      </c>
      <c r="RCJ267" s="110" t="s">
        <v>666</v>
      </c>
      <c r="RCK267" s="110" t="s">
        <v>671</v>
      </c>
      <c r="RCL267" s="110" t="s">
        <v>666</v>
      </c>
      <c r="RCM267" s="110" t="s">
        <v>671</v>
      </c>
      <c r="RCN267" s="110" t="s">
        <v>666</v>
      </c>
      <c r="RCO267" s="110" t="s">
        <v>671</v>
      </c>
      <c r="RCP267" s="110" t="s">
        <v>666</v>
      </c>
      <c r="RCQ267" s="110" t="s">
        <v>671</v>
      </c>
      <c r="RCR267" s="110" t="s">
        <v>666</v>
      </c>
      <c r="RCS267" s="110" t="s">
        <v>671</v>
      </c>
      <c r="RCT267" s="110" t="s">
        <v>666</v>
      </c>
      <c r="RCU267" s="110" t="s">
        <v>671</v>
      </c>
      <c r="RCV267" s="110" t="s">
        <v>666</v>
      </c>
      <c r="RCW267" s="110" t="s">
        <v>671</v>
      </c>
      <c r="RCX267" s="110" t="s">
        <v>666</v>
      </c>
      <c r="RCY267" s="110" t="s">
        <v>671</v>
      </c>
      <c r="RCZ267" s="110" t="s">
        <v>666</v>
      </c>
      <c r="RDA267" s="110" t="s">
        <v>671</v>
      </c>
      <c r="RDB267" s="110" t="s">
        <v>666</v>
      </c>
      <c r="RDC267" s="110" t="s">
        <v>671</v>
      </c>
      <c r="RDD267" s="110" t="s">
        <v>666</v>
      </c>
      <c r="RDE267" s="110" t="s">
        <v>671</v>
      </c>
      <c r="RDF267" s="110" t="s">
        <v>666</v>
      </c>
      <c r="RDG267" s="110" t="s">
        <v>671</v>
      </c>
      <c r="RDH267" s="110" t="s">
        <v>666</v>
      </c>
      <c r="RDI267" s="110" t="s">
        <v>671</v>
      </c>
      <c r="RDJ267" s="110" t="s">
        <v>666</v>
      </c>
      <c r="RDK267" s="110" t="s">
        <v>671</v>
      </c>
      <c r="RDL267" s="110" t="s">
        <v>666</v>
      </c>
      <c r="RDM267" s="110" t="s">
        <v>671</v>
      </c>
      <c r="RDN267" s="110" t="s">
        <v>666</v>
      </c>
      <c r="RDO267" s="110" t="s">
        <v>671</v>
      </c>
      <c r="RDP267" s="110" t="s">
        <v>666</v>
      </c>
      <c r="RDQ267" s="110" t="s">
        <v>671</v>
      </c>
      <c r="RDR267" s="110" t="s">
        <v>666</v>
      </c>
      <c r="RDS267" s="110" t="s">
        <v>671</v>
      </c>
      <c r="RDT267" s="110" t="s">
        <v>666</v>
      </c>
      <c r="RDU267" s="110" t="s">
        <v>671</v>
      </c>
      <c r="RDV267" s="110" t="s">
        <v>666</v>
      </c>
      <c r="RDW267" s="110" t="s">
        <v>671</v>
      </c>
      <c r="RDX267" s="110" t="s">
        <v>666</v>
      </c>
      <c r="RDY267" s="110" t="s">
        <v>671</v>
      </c>
      <c r="RDZ267" s="110" t="s">
        <v>666</v>
      </c>
      <c r="REA267" s="110" t="s">
        <v>671</v>
      </c>
      <c r="REB267" s="110" t="s">
        <v>666</v>
      </c>
      <c r="REC267" s="110" t="s">
        <v>671</v>
      </c>
      <c r="RED267" s="110" t="s">
        <v>666</v>
      </c>
      <c r="REE267" s="110" t="s">
        <v>671</v>
      </c>
      <c r="REF267" s="110" t="s">
        <v>666</v>
      </c>
      <c r="REG267" s="110" t="s">
        <v>671</v>
      </c>
      <c r="REH267" s="110" t="s">
        <v>666</v>
      </c>
      <c r="REI267" s="110" t="s">
        <v>671</v>
      </c>
      <c r="REJ267" s="110" t="s">
        <v>666</v>
      </c>
      <c r="REK267" s="110" t="s">
        <v>671</v>
      </c>
      <c r="REL267" s="110" t="s">
        <v>666</v>
      </c>
      <c r="REM267" s="110" t="s">
        <v>671</v>
      </c>
      <c r="REN267" s="110" t="s">
        <v>666</v>
      </c>
      <c r="REO267" s="110" t="s">
        <v>671</v>
      </c>
      <c r="REP267" s="110" t="s">
        <v>666</v>
      </c>
      <c r="REQ267" s="110" t="s">
        <v>671</v>
      </c>
      <c r="RER267" s="110" t="s">
        <v>666</v>
      </c>
      <c r="RES267" s="110" t="s">
        <v>671</v>
      </c>
      <c r="RET267" s="110" t="s">
        <v>666</v>
      </c>
      <c r="REU267" s="110" t="s">
        <v>671</v>
      </c>
      <c r="REV267" s="110" t="s">
        <v>666</v>
      </c>
      <c r="REW267" s="110" t="s">
        <v>671</v>
      </c>
      <c r="REX267" s="110" t="s">
        <v>666</v>
      </c>
      <c r="REY267" s="110" t="s">
        <v>671</v>
      </c>
      <c r="REZ267" s="110" t="s">
        <v>666</v>
      </c>
      <c r="RFA267" s="110" t="s">
        <v>671</v>
      </c>
      <c r="RFB267" s="110" t="s">
        <v>666</v>
      </c>
      <c r="RFC267" s="110" t="s">
        <v>671</v>
      </c>
      <c r="RFD267" s="110" t="s">
        <v>666</v>
      </c>
      <c r="RFE267" s="110" t="s">
        <v>671</v>
      </c>
      <c r="RFF267" s="110" t="s">
        <v>666</v>
      </c>
      <c r="RFG267" s="110" t="s">
        <v>671</v>
      </c>
      <c r="RFH267" s="110" t="s">
        <v>666</v>
      </c>
      <c r="RFI267" s="110" t="s">
        <v>671</v>
      </c>
      <c r="RFJ267" s="110" t="s">
        <v>666</v>
      </c>
      <c r="RFK267" s="110" t="s">
        <v>671</v>
      </c>
      <c r="RFL267" s="110" t="s">
        <v>666</v>
      </c>
      <c r="RFM267" s="110" t="s">
        <v>671</v>
      </c>
      <c r="RFN267" s="110" t="s">
        <v>666</v>
      </c>
      <c r="RFO267" s="110" t="s">
        <v>671</v>
      </c>
      <c r="RFP267" s="110" t="s">
        <v>666</v>
      </c>
      <c r="RFQ267" s="110" t="s">
        <v>671</v>
      </c>
      <c r="RFR267" s="110" t="s">
        <v>666</v>
      </c>
      <c r="RFS267" s="110" t="s">
        <v>671</v>
      </c>
      <c r="RFT267" s="110" t="s">
        <v>666</v>
      </c>
      <c r="RFU267" s="110" t="s">
        <v>671</v>
      </c>
      <c r="RFV267" s="110" t="s">
        <v>666</v>
      </c>
      <c r="RFW267" s="110" t="s">
        <v>671</v>
      </c>
      <c r="RFX267" s="110" t="s">
        <v>666</v>
      </c>
      <c r="RFY267" s="110" t="s">
        <v>671</v>
      </c>
      <c r="RFZ267" s="110" t="s">
        <v>666</v>
      </c>
      <c r="RGA267" s="110" t="s">
        <v>671</v>
      </c>
      <c r="RGB267" s="110" t="s">
        <v>666</v>
      </c>
      <c r="RGC267" s="110" t="s">
        <v>671</v>
      </c>
      <c r="RGD267" s="110" t="s">
        <v>666</v>
      </c>
      <c r="RGE267" s="110" t="s">
        <v>671</v>
      </c>
      <c r="RGF267" s="110" t="s">
        <v>666</v>
      </c>
      <c r="RGG267" s="110" t="s">
        <v>671</v>
      </c>
      <c r="RGH267" s="110" t="s">
        <v>666</v>
      </c>
      <c r="RGI267" s="110" t="s">
        <v>671</v>
      </c>
      <c r="RGJ267" s="110" t="s">
        <v>666</v>
      </c>
      <c r="RGK267" s="110" t="s">
        <v>671</v>
      </c>
      <c r="RGL267" s="110" t="s">
        <v>666</v>
      </c>
      <c r="RGM267" s="110" t="s">
        <v>671</v>
      </c>
      <c r="RGN267" s="110" t="s">
        <v>666</v>
      </c>
      <c r="RGO267" s="110" t="s">
        <v>671</v>
      </c>
      <c r="RGP267" s="110" t="s">
        <v>666</v>
      </c>
      <c r="RGQ267" s="110" t="s">
        <v>671</v>
      </c>
      <c r="RGR267" s="110" t="s">
        <v>666</v>
      </c>
      <c r="RGS267" s="110" t="s">
        <v>671</v>
      </c>
      <c r="RGT267" s="110" t="s">
        <v>666</v>
      </c>
      <c r="RGU267" s="110" t="s">
        <v>671</v>
      </c>
      <c r="RGV267" s="110" t="s">
        <v>666</v>
      </c>
      <c r="RGW267" s="110" t="s">
        <v>671</v>
      </c>
      <c r="RGX267" s="110" t="s">
        <v>666</v>
      </c>
      <c r="RGY267" s="110" t="s">
        <v>671</v>
      </c>
      <c r="RGZ267" s="110" t="s">
        <v>666</v>
      </c>
      <c r="RHA267" s="110" t="s">
        <v>671</v>
      </c>
      <c r="RHB267" s="110" t="s">
        <v>666</v>
      </c>
      <c r="RHC267" s="110" t="s">
        <v>671</v>
      </c>
      <c r="RHD267" s="110" t="s">
        <v>666</v>
      </c>
      <c r="RHE267" s="110" t="s">
        <v>671</v>
      </c>
      <c r="RHF267" s="110" t="s">
        <v>666</v>
      </c>
      <c r="RHG267" s="110" t="s">
        <v>671</v>
      </c>
      <c r="RHH267" s="110" t="s">
        <v>666</v>
      </c>
      <c r="RHI267" s="110" t="s">
        <v>671</v>
      </c>
      <c r="RHJ267" s="110" t="s">
        <v>666</v>
      </c>
      <c r="RHK267" s="110" t="s">
        <v>671</v>
      </c>
      <c r="RHL267" s="110" t="s">
        <v>666</v>
      </c>
      <c r="RHM267" s="110" t="s">
        <v>671</v>
      </c>
      <c r="RHN267" s="110" t="s">
        <v>666</v>
      </c>
      <c r="RHO267" s="110" t="s">
        <v>671</v>
      </c>
      <c r="RHP267" s="110" t="s">
        <v>666</v>
      </c>
      <c r="RHQ267" s="110" t="s">
        <v>671</v>
      </c>
      <c r="RHR267" s="110" t="s">
        <v>666</v>
      </c>
      <c r="RHS267" s="110" t="s">
        <v>671</v>
      </c>
      <c r="RHT267" s="110" t="s">
        <v>666</v>
      </c>
      <c r="RHU267" s="110" t="s">
        <v>671</v>
      </c>
      <c r="RHV267" s="110" t="s">
        <v>666</v>
      </c>
      <c r="RHW267" s="110" t="s">
        <v>671</v>
      </c>
      <c r="RHX267" s="110" t="s">
        <v>666</v>
      </c>
      <c r="RHY267" s="110" t="s">
        <v>671</v>
      </c>
      <c r="RHZ267" s="110" t="s">
        <v>666</v>
      </c>
      <c r="RIA267" s="110" t="s">
        <v>671</v>
      </c>
      <c r="RIB267" s="110" t="s">
        <v>666</v>
      </c>
      <c r="RIC267" s="110" t="s">
        <v>671</v>
      </c>
      <c r="RID267" s="110" t="s">
        <v>666</v>
      </c>
      <c r="RIE267" s="110" t="s">
        <v>671</v>
      </c>
      <c r="RIF267" s="110" t="s">
        <v>666</v>
      </c>
      <c r="RIG267" s="110" t="s">
        <v>671</v>
      </c>
      <c r="RIH267" s="110" t="s">
        <v>666</v>
      </c>
      <c r="RII267" s="110" t="s">
        <v>671</v>
      </c>
      <c r="RIJ267" s="110" t="s">
        <v>666</v>
      </c>
      <c r="RIK267" s="110" t="s">
        <v>671</v>
      </c>
      <c r="RIL267" s="110" t="s">
        <v>666</v>
      </c>
      <c r="RIM267" s="110" t="s">
        <v>671</v>
      </c>
      <c r="RIN267" s="110" t="s">
        <v>666</v>
      </c>
      <c r="RIO267" s="110" t="s">
        <v>671</v>
      </c>
      <c r="RIP267" s="110" t="s">
        <v>666</v>
      </c>
      <c r="RIQ267" s="110" t="s">
        <v>671</v>
      </c>
      <c r="RIR267" s="110" t="s">
        <v>666</v>
      </c>
      <c r="RIS267" s="110" t="s">
        <v>671</v>
      </c>
      <c r="RIT267" s="110" t="s">
        <v>666</v>
      </c>
      <c r="RIU267" s="110" t="s">
        <v>671</v>
      </c>
      <c r="RIV267" s="110" t="s">
        <v>666</v>
      </c>
      <c r="RIW267" s="110" t="s">
        <v>671</v>
      </c>
      <c r="RIX267" s="110" t="s">
        <v>666</v>
      </c>
      <c r="RIY267" s="110" t="s">
        <v>671</v>
      </c>
      <c r="RIZ267" s="110" t="s">
        <v>666</v>
      </c>
      <c r="RJA267" s="110" t="s">
        <v>671</v>
      </c>
      <c r="RJB267" s="110" t="s">
        <v>666</v>
      </c>
      <c r="RJC267" s="110" t="s">
        <v>671</v>
      </c>
      <c r="RJD267" s="110" t="s">
        <v>666</v>
      </c>
      <c r="RJE267" s="110" t="s">
        <v>671</v>
      </c>
      <c r="RJF267" s="110" t="s">
        <v>666</v>
      </c>
      <c r="RJG267" s="110" t="s">
        <v>671</v>
      </c>
      <c r="RJH267" s="110" t="s">
        <v>666</v>
      </c>
      <c r="RJI267" s="110" t="s">
        <v>671</v>
      </c>
      <c r="RJJ267" s="110" t="s">
        <v>666</v>
      </c>
      <c r="RJK267" s="110" t="s">
        <v>671</v>
      </c>
      <c r="RJL267" s="110" t="s">
        <v>666</v>
      </c>
      <c r="RJM267" s="110" t="s">
        <v>671</v>
      </c>
      <c r="RJN267" s="110" t="s">
        <v>666</v>
      </c>
      <c r="RJO267" s="110" t="s">
        <v>671</v>
      </c>
      <c r="RJP267" s="110" t="s">
        <v>666</v>
      </c>
      <c r="RJQ267" s="110" t="s">
        <v>671</v>
      </c>
      <c r="RJR267" s="110" t="s">
        <v>666</v>
      </c>
      <c r="RJS267" s="110" t="s">
        <v>671</v>
      </c>
      <c r="RJT267" s="110" t="s">
        <v>666</v>
      </c>
      <c r="RJU267" s="110" t="s">
        <v>671</v>
      </c>
      <c r="RJV267" s="110" t="s">
        <v>666</v>
      </c>
      <c r="RJW267" s="110" t="s">
        <v>671</v>
      </c>
      <c r="RJX267" s="110" t="s">
        <v>666</v>
      </c>
      <c r="RJY267" s="110" t="s">
        <v>671</v>
      </c>
      <c r="RJZ267" s="110" t="s">
        <v>666</v>
      </c>
      <c r="RKA267" s="110" t="s">
        <v>671</v>
      </c>
      <c r="RKB267" s="110" t="s">
        <v>666</v>
      </c>
      <c r="RKC267" s="110" t="s">
        <v>671</v>
      </c>
      <c r="RKD267" s="110" t="s">
        <v>666</v>
      </c>
      <c r="RKE267" s="110" t="s">
        <v>671</v>
      </c>
      <c r="RKF267" s="110" t="s">
        <v>666</v>
      </c>
      <c r="RKG267" s="110" t="s">
        <v>671</v>
      </c>
      <c r="RKH267" s="110" t="s">
        <v>666</v>
      </c>
      <c r="RKI267" s="110" t="s">
        <v>671</v>
      </c>
      <c r="RKJ267" s="110" t="s">
        <v>666</v>
      </c>
      <c r="RKK267" s="110" t="s">
        <v>671</v>
      </c>
      <c r="RKL267" s="110" t="s">
        <v>666</v>
      </c>
      <c r="RKM267" s="110" t="s">
        <v>671</v>
      </c>
      <c r="RKN267" s="110" t="s">
        <v>666</v>
      </c>
      <c r="RKO267" s="110" t="s">
        <v>671</v>
      </c>
      <c r="RKP267" s="110" t="s">
        <v>666</v>
      </c>
      <c r="RKQ267" s="110" t="s">
        <v>671</v>
      </c>
      <c r="RKR267" s="110" t="s">
        <v>666</v>
      </c>
      <c r="RKS267" s="110" t="s">
        <v>671</v>
      </c>
      <c r="RKT267" s="110" t="s">
        <v>666</v>
      </c>
      <c r="RKU267" s="110" t="s">
        <v>671</v>
      </c>
      <c r="RKV267" s="110" t="s">
        <v>666</v>
      </c>
      <c r="RKW267" s="110" t="s">
        <v>671</v>
      </c>
      <c r="RKX267" s="110" t="s">
        <v>666</v>
      </c>
      <c r="RKY267" s="110" t="s">
        <v>671</v>
      </c>
      <c r="RKZ267" s="110" t="s">
        <v>666</v>
      </c>
      <c r="RLA267" s="110" t="s">
        <v>671</v>
      </c>
      <c r="RLB267" s="110" t="s">
        <v>666</v>
      </c>
      <c r="RLC267" s="110" t="s">
        <v>671</v>
      </c>
      <c r="RLD267" s="110" t="s">
        <v>666</v>
      </c>
      <c r="RLE267" s="110" t="s">
        <v>671</v>
      </c>
      <c r="RLF267" s="110" t="s">
        <v>666</v>
      </c>
      <c r="RLG267" s="110" t="s">
        <v>671</v>
      </c>
      <c r="RLH267" s="110" t="s">
        <v>666</v>
      </c>
      <c r="RLI267" s="110" t="s">
        <v>671</v>
      </c>
      <c r="RLJ267" s="110" t="s">
        <v>666</v>
      </c>
      <c r="RLK267" s="110" t="s">
        <v>671</v>
      </c>
      <c r="RLL267" s="110" t="s">
        <v>666</v>
      </c>
      <c r="RLM267" s="110" t="s">
        <v>671</v>
      </c>
      <c r="RLN267" s="110" t="s">
        <v>666</v>
      </c>
      <c r="RLO267" s="110" t="s">
        <v>671</v>
      </c>
      <c r="RLP267" s="110" t="s">
        <v>666</v>
      </c>
      <c r="RLQ267" s="110" t="s">
        <v>671</v>
      </c>
      <c r="RLR267" s="110" t="s">
        <v>666</v>
      </c>
      <c r="RLS267" s="110" t="s">
        <v>671</v>
      </c>
      <c r="RLT267" s="110" t="s">
        <v>666</v>
      </c>
      <c r="RLU267" s="110" t="s">
        <v>671</v>
      </c>
      <c r="RLV267" s="110" t="s">
        <v>666</v>
      </c>
      <c r="RLW267" s="110" t="s">
        <v>671</v>
      </c>
      <c r="RLX267" s="110" t="s">
        <v>666</v>
      </c>
      <c r="RLY267" s="110" t="s">
        <v>671</v>
      </c>
      <c r="RLZ267" s="110" t="s">
        <v>666</v>
      </c>
      <c r="RMA267" s="110" t="s">
        <v>671</v>
      </c>
      <c r="RMB267" s="110" t="s">
        <v>666</v>
      </c>
      <c r="RMC267" s="110" t="s">
        <v>671</v>
      </c>
      <c r="RMD267" s="110" t="s">
        <v>666</v>
      </c>
      <c r="RME267" s="110" t="s">
        <v>671</v>
      </c>
      <c r="RMF267" s="110" t="s">
        <v>666</v>
      </c>
      <c r="RMG267" s="110" t="s">
        <v>671</v>
      </c>
      <c r="RMH267" s="110" t="s">
        <v>666</v>
      </c>
      <c r="RMI267" s="110" t="s">
        <v>671</v>
      </c>
      <c r="RMJ267" s="110" t="s">
        <v>666</v>
      </c>
      <c r="RMK267" s="110" t="s">
        <v>671</v>
      </c>
      <c r="RML267" s="110" t="s">
        <v>666</v>
      </c>
      <c r="RMM267" s="110" t="s">
        <v>671</v>
      </c>
      <c r="RMN267" s="110" t="s">
        <v>666</v>
      </c>
      <c r="RMO267" s="110" t="s">
        <v>671</v>
      </c>
      <c r="RMP267" s="110" t="s">
        <v>666</v>
      </c>
      <c r="RMQ267" s="110" t="s">
        <v>671</v>
      </c>
      <c r="RMR267" s="110" t="s">
        <v>666</v>
      </c>
      <c r="RMS267" s="110" t="s">
        <v>671</v>
      </c>
      <c r="RMT267" s="110" t="s">
        <v>666</v>
      </c>
      <c r="RMU267" s="110" t="s">
        <v>671</v>
      </c>
      <c r="RMV267" s="110" t="s">
        <v>666</v>
      </c>
      <c r="RMW267" s="110" t="s">
        <v>671</v>
      </c>
      <c r="RMX267" s="110" t="s">
        <v>666</v>
      </c>
      <c r="RMY267" s="110" t="s">
        <v>671</v>
      </c>
      <c r="RMZ267" s="110" t="s">
        <v>666</v>
      </c>
      <c r="RNA267" s="110" t="s">
        <v>671</v>
      </c>
      <c r="RNB267" s="110" t="s">
        <v>666</v>
      </c>
      <c r="RNC267" s="110" t="s">
        <v>671</v>
      </c>
      <c r="RND267" s="110" t="s">
        <v>666</v>
      </c>
      <c r="RNE267" s="110" t="s">
        <v>671</v>
      </c>
      <c r="RNF267" s="110" t="s">
        <v>666</v>
      </c>
      <c r="RNG267" s="110" t="s">
        <v>671</v>
      </c>
      <c r="RNH267" s="110" t="s">
        <v>666</v>
      </c>
      <c r="RNI267" s="110" t="s">
        <v>671</v>
      </c>
      <c r="RNJ267" s="110" t="s">
        <v>666</v>
      </c>
      <c r="RNK267" s="110" t="s">
        <v>671</v>
      </c>
      <c r="RNL267" s="110" t="s">
        <v>666</v>
      </c>
      <c r="RNM267" s="110" t="s">
        <v>671</v>
      </c>
      <c r="RNN267" s="110" t="s">
        <v>666</v>
      </c>
      <c r="RNO267" s="110" t="s">
        <v>671</v>
      </c>
      <c r="RNP267" s="110" t="s">
        <v>666</v>
      </c>
      <c r="RNQ267" s="110" t="s">
        <v>671</v>
      </c>
      <c r="RNR267" s="110" t="s">
        <v>666</v>
      </c>
      <c r="RNS267" s="110" t="s">
        <v>671</v>
      </c>
      <c r="RNT267" s="110" t="s">
        <v>666</v>
      </c>
      <c r="RNU267" s="110" t="s">
        <v>671</v>
      </c>
      <c r="RNV267" s="110" t="s">
        <v>666</v>
      </c>
      <c r="RNW267" s="110" t="s">
        <v>671</v>
      </c>
      <c r="RNX267" s="110" t="s">
        <v>666</v>
      </c>
      <c r="RNY267" s="110" t="s">
        <v>671</v>
      </c>
      <c r="RNZ267" s="110" t="s">
        <v>666</v>
      </c>
      <c r="ROA267" s="110" t="s">
        <v>671</v>
      </c>
      <c r="ROB267" s="110" t="s">
        <v>666</v>
      </c>
      <c r="ROC267" s="110" t="s">
        <v>671</v>
      </c>
      <c r="ROD267" s="110" t="s">
        <v>666</v>
      </c>
      <c r="ROE267" s="110" t="s">
        <v>671</v>
      </c>
      <c r="ROF267" s="110" t="s">
        <v>666</v>
      </c>
      <c r="ROG267" s="110" t="s">
        <v>671</v>
      </c>
      <c r="ROH267" s="110" t="s">
        <v>666</v>
      </c>
      <c r="ROI267" s="110" t="s">
        <v>671</v>
      </c>
      <c r="ROJ267" s="110" t="s">
        <v>666</v>
      </c>
      <c r="ROK267" s="110" t="s">
        <v>671</v>
      </c>
      <c r="ROL267" s="110" t="s">
        <v>666</v>
      </c>
      <c r="ROM267" s="110" t="s">
        <v>671</v>
      </c>
      <c r="RON267" s="110" t="s">
        <v>666</v>
      </c>
      <c r="ROO267" s="110" t="s">
        <v>671</v>
      </c>
      <c r="ROP267" s="110" t="s">
        <v>666</v>
      </c>
      <c r="ROQ267" s="110" t="s">
        <v>671</v>
      </c>
      <c r="ROR267" s="110" t="s">
        <v>666</v>
      </c>
      <c r="ROS267" s="110" t="s">
        <v>671</v>
      </c>
      <c r="ROT267" s="110" t="s">
        <v>666</v>
      </c>
      <c r="ROU267" s="110" t="s">
        <v>671</v>
      </c>
      <c r="ROV267" s="110" t="s">
        <v>666</v>
      </c>
      <c r="ROW267" s="110" t="s">
        <v>671</v>
      </c>
      <c r="ROX267" s="110" t="s">
        <v>666</v>
      </c>
      <c r="ROY267" s="110" t="s">
        <v>671</v>
      </c>
      <c r="ROZ267" s="110" t="s">
        <v>666</v>
      </c>
      <c r="RPA267" s="110" t="s">
        <v>671</v>
      </c>
      <c r="RPB267" s="110" t="s">
        <v>666</v>
      </c>
      <c r="RPC267" s="110" t="s">
        <v>671</v>
      </c>
      <c r="RPD267" s="110" t="s">
        <v>666</v>
      </c>
      <c r="RPE267" s="110" t="s">
        <v>671</v>
      </c>
      <c r="RPF267" s="110" t="s">
        <v>666</v>
      </c>
      <c r="RPG267" s="110" t="s">
        <v>671</v>
      </c>
      <c r="RPH267" s="110" t="s">
        <v>666</v>
      </c>
      <c r="RPI267" s="110" t="s">
        <v>671</v>
      </c>
      <c r="RPJ267" s="110" t="s">
        <v>666</v>
      </c>
      <c r="RPK267" s="110" t="s">
        <v>671</v>
      </c>
      <c r="RPL267" s="110" t="s">
        <v>666</v>
      </c>
      <c r="RPM267" s="110" t="s">
        <v>671</v>
      </c>
      <c r="RPN267" s="110" t="s">
        <v>666</v>
      </c>
      <c r="RPO267" s="110" t="s">
        <v>671</v>
      </c>
      <c r="RPP267" s="110" t="s">
        <v>666</v>
      </c>
      <c r="RPQ267" s="110" t="s">
        <v>671</v>
      </c>
      <c r="RPR267" s="110" t="s">
        <v>666</v>
      </c>
      <c r="RPS267" s="110" t="s">
        <v>671</v>
      </c>
      <c r="RPT267" s="110" t="s">
        <v>666</v>
      </c>
      <c r="RPU267" s="110" t="s">
        <v>671</v>
      </c>
      <c r="RPV267" s="110" t="s">
        <v>666</v>
      </c>
      <c r="RPW267" s="110" t="s">
        <v>671</v>
      </c>
      <c r="RPX267" s="110" t="s">
        <v>666</v>
      </c>
      <c r="RPY267" s="110" t="s">
        <v>671</v>
      </c>
      <c r="RPZ267" s="110" t="s">
        <v>666</v>
      </c>
      <c r="RQA267" s="110" t="s">
        <v>671</v>
      </c>
      <c r="RQB267" s="110" t="s">
        <v>666</v>
      </c>
      <c r="RQC267" s="110" t="s">
        <v>671</v>
      </c>
      <c r="RQD267" s="110" t="s">
        <v>666</v>
      </c>
      <c r="RQE267" s="110" t="s">
        <v>671</v>
      </c>
      <c r="RQF267" s="110" t="s">
        <v>666</v>
      </c>
      <c r="RQG267" s="110" t="s">
        <v>671</v>
      </c>
      <c r="RQH267" s="110" t="s">
        <v>666</v>
      </c>
      <c r="RQI267" s="110" t="s">
        <v>671</v>
      </c>
      <c r="RQJ267" s="110" t="s">
        <v>666</v>
      </c>
      <c r="RQK267" s="110" t="s">
        <v>671</v>
      </c>
      <c r="RQL267" s="110" t="s">
        <v>666</v>
      </c>
      <c r="RQM267" s="110" t="s">
        <v>671</v>
      </c>
      <c r="RQN267" s="110" t="s">
        <v>666</v>
      </c>
      <c r="RQO267" s="110" t="s">
        <v>671</v>
      </c>
      <c r="RQP267" s="110" t="s">
        <v>666</v>
      </c>
      <c r="RQQ267" s="110" t="s">
        <v>671</v>
      </c>
      <c r="RQR267" s="110" t="s">
        <v>666</v>
      </c>
      <c r="RQS267" s="110" t="s">
        <v>671</v>
      </c>
      <c r="RQT267" s="110" t="s">
        <v>666</v>
      </c>
      <c r="RQU267" s="110" t="s">
        <v>671</v>
      </c>
      <c r="RQV267" s="110" t="s">
        <v>666</v>
      </c>
      <c r="RQW267" s="110" t="s">
        <v>671</v>
      </c>
      <c r="RQX267" s="110" t="s">
        <v>666</v>
      </c>
      <c r="RQY267" s="110" t="s">
        <v>671</v>
      </c>
      <c r="RQZ267" s="110" t="s">
        <v>666</v>
      </c>
      <c r="RRA267" s="110" t="s">
        <v>671</v>
      </c>
      <c r="RRB267" s="110" t="s">
        <v>666</v>
      </c>
      <c r="RRC267" s="110" t="s">
        <v>671</v>
      </c>
      <c r="RRD267" s="110" t="s">
        <v>666</v>
      </c>
      <c r="RRE267" s="110" t="s">
        <v>671</v>
      </c>
      <c r="RRF267" s="110" t="s">
        <v>666</v>
      </c>
      <c r="RRG267" s="110" t="s">
        <v>671</v>
      </c>
      <c r="RRH267" s="110" t="s">
        <v>666</v>
      </c>
      <c r="RRI267" s="110" t="s">
        <v>671</v>
      </c>
      <c r="RRJ267" s="110" t="s">
        <v>666</v>
      </c>
      <c r="RRK267" s="110" t="s">
        <v>671</v>
      </c>
      <c r="RRL267" s="110" t="s">
        <v>666</v>
      </c>
      <c r="RRM267" s="110" t="s">
        <v>671</v>
      </c>
      <c r="RRN267" s="110" t="s">
        <v>666</v>
      </c>
      <c r="RRO267" s="110" t="s">
        <v>671</v>
      </c>
      <c r="RRP267" s="110" t="s">
        <v>666</v>
      </c>
      <c r="RRQ267" s="110" t="s">
        <v>671</v>
      </c>
      <c r="RRR267" s="110" t="s">
        <v>666</v>
      </c>
      <c r="RRS267" s="110" t="s">
        <v>671</v>
      </c>
      <c r="RRT267" s="110" t="s">
        <v>666</v>
      </c>
      <c r="RRU267" s="110" t="s">
        <v>671</v>
      </c>
      <c r="RRV267" s="110" t="s">
        <v>666</v>
      </c>
      <c r="RRW267" s="110" t="s">
        <v>671</v>
      </c>
      <c r="RRX267" s="110" t="s">
        <v>666</v>
      </c>
      <c r="RRY267" s="110" t="s">
        <v>671</v>
      </c>
      <c r="RRZ267" s="110" t="s">
        <v>666</v>
      </c>
      <c r="RSA267" s="110" t="s">
        <v>671</v>
      </c>
      <c r="RSB267" s="110" t="s">
        <v>666</v>
      </c>
      <c r="RSC267" s="110" t="s">
        <v>671</v>
      </c>
      <c r="RSD267" s="110" t="s">
        <v>666</v>
      </c>
      <c r="RSE267" s="110" t="s">
        <v>671</v>
      </c>
      <c r="RSF267" s="110" t="s">
        <v>666</v>
      </c>
      <c r="RSG267" s="110" t="s">
        <v>671</v>
      </c>
      <c r="RSH267" s="110" t="s">
        <v>666</v>
      </c>
      <c r="RSI267" s="110" t="s">
        <v>671</v>
      </c>
      <c r="RSJ267" s="110" t="s">
        <v>666</v>
      </c>
      <c r="RSK267" s="110" t="s">
        <v>671</v>
      </c>
      <c r="RSL267" s="110" t="s">
        <v>666</v>
      </c>
      <c r="RSM267" s="110" t="s">
        <v>671</v>
      </c>
      <c r="RSN267" s="110" t="s">
        <v>666</v>
      </c>
      <c r="RSO267" s="110" t="s">
        <v>671</v>
      </c>
      <c r="RSP267" s="110" t="s">
        <v>666</v>
      </c>
      <c r="RSQ267" s="110" t="s">
        <v>671</v>
      </c>
      <c r="RSR267" s="110" t="s">
        <v>666</v>
      </c>
      <c r="RSS267" s="110" t="s">
        <v>671</v>
      </c>
      <c r="RST267" s="110" t="s">
        <v>666</v>
      </c>
      <c r="RSU267" s="110" t="s">
        <v>671</v>
      </c>
      <c r="RSV267" s="110" t="s">
        <v>666</v>
      </c>
      <c r="RSW267" s="110" t="s">
        <v>671</v>
      </c>
      <c r="RSX267" s="110" t="s">
        <v>666</v>
      </c>
      <c r="RSY267" s="110" t="s">
        <v>671</v>
      </c>
      <c r="RSZ267" s="110" t="s">
        <v>666</v>
      </c>
      <c r="RTA267" s="110" t="s">
        <v>671</v>
      </c>
      <c r="RTB267" s="110" t="s">
        <v>666</v>
      </c>
      <c r="RTC267" s="110" t="s">
        <v>671</v>
      </c>
      <c r="RTD267" s="110" t="s">
        <v>666</v>
      </c>
      <c r="RTE267" s="110" t="s">
        <v>671</v>
      </c>
      <c r="RTF267" s="110" t="s">
        <v>666</v>
      </c>
      <c r="RTG267" s="110" t="s">
        <v>671</v>
      </c>
      <c r="RTH267" s="110" t="s">
        <v>666</v>
      </c>
      <c r="RTI267" s="110" t="s">
        <v>671</v>
      </c>
      <c r="RTJ267" s="110" t="s">
        <v>666</v>
      </c>
      <c r="RTK267" s="110" t="s">
        <v>671</v>
      </c>
      <c r="RTL267" s="110" t="s">
        <v>666</v>
      </c>
      <c r="RTM267" s="110" t="s">
        <v>671</v>
      </c>
      <c r="RTN267" s="110" t="s">
        <v>666</v>
      </c>
      <c r="RTO267" s="110" t="s">
        <v>671</v>
      </c>
      <c r="RTP267" s="110" t="s">
        <v>666</v>
      </c>
      <c r="RTQ267" s="110" t="s">
        <v>671</v>
      </c>
      <c r="RTR267" s="110" t="s">
        <v>666</v>
      </c>
      <c r="RTS267" s="110" t="s">
        <v>671</v>
      </c>
      <c r="RTT267" s="110" t="s">
        <v>666</v>
      </c>
      <c r="RTU267" s="110" t="s">
        <v>671</v>
      </c>
      <c r="RTV267" s="110" t="s">
        <v>666</v>
      </c>
      <c r="RTW267" s="110" t="s">
        <v>671</v>
      </c>
      <c r="RTX267" s="110" t="s">
        <v>666</v>
      </c>
      <c r="RTY267" s="110" t="s">
        <v>671</v>
      </c>
      <c r="RTZ267" s="110" t="s">
        <v>666</v>
      </c>
      <c r="RUA267" s="110" t="s">
        <v>671</v>
      </c>
      <c r="RUB267" s="110" t="s">
        <v>666</v>
      </c>
      <c r="RUC267" s="110" t="s">
        <v>671</v>
      </c>
      <c r="RUD267" s="110" t="s">
        <v>666</v>
      </c>
      <c r="RUE267" s="110" t="s">
        <v>671</v>
      </c>
      <c r="RUF267" s="110" t="s">
        <v>666</v>
      </c>
      <c r="RUG267" s="110" t="s">
        <v>671</v>
      </c>
      <c r="RUH267" s="110" t="s">
        <v>666</v>
      </c>
      <c r="RUI267" s="110" t="s">
        <v>671</v>
      </c>
      <c r="RUJ267" s="110" t="s">
        <v>666</v>
      </c>
      <c r="RUK267" s="110" t="s">
        <v>671</v>
      </c>
      <c r="RUL267" s="110" t="s">
        <v>666</v>
      </c>
      <c r="RUM267" s="110" t="s">
        <v>671</v>
      </c>
      <c r="RUN267" s="110" t="s">
        <v>666</v>
      </c>
      <c r="RUO267" s="110" t="s">
        <v>671</v>
      </c>
      <c r="RUP267" s="110" t="s">
        <v>666</v>
      </c>
      <c r="RUQ267" s="110" t="s">
        <v>671</v>
      </c>
      <c r="RUR267" s="110" t="s">
        <v>666</v>
      </c>
      <c r="RUS267" s="110" t="s">
        <v>671</v>
      </c>
      <c r="RUT267" s="110" t="s">
        <v>666</v>
      </c>
      <c r="RUU267" s="110" t="s">
        <v>671</v>
      </c>
      <c r="RUV267" s="110" t="s">
        <v>666</v>
      </c>
      <c r="RUW267" s="110" t="s">
        <v>671</v>
      </c>
      <c r="RUX267" s="110" t="s">
        <v>666</v>
      </c>
      <c r="RUY267" s="110" t="s">
        <v>671</v>
      </c>
      <c r="RUZ267" s="110" t="s">
        <v>666</v>
      </c>
      <c r="RVA267" s="110" t="s">
        <v>671</v>
      </c>
      <c r="RVB267" s="110" t="s">
        <v>666</v>
      </c>
      <c r="RVC267" s="110" t="s">
        <v>671</v>
      </c>
      <c r="RVD267" s="110" t="s">
        <v>666</v>
      </c>
      <c r="RVE267" s="110" t="s">
        <v>671</v>
      </c>
      <c r="RVF267" s="110" t="s">
        <v>666</v>
      </c>
      <c r="RVG267" s="110" t="s">
        <v>671</v>
      </c>
      <c r="RVH267" s="110" t="s">
        <v>666</v>
      </c>
      <c r="RVI267" s="110" t="s">
        <v>671</v>
      </c>
      <c r="RVJ267" s="110" t="s">
        <v>666</v>
      </c>
      <c r="RVK267" s="110" t="s">
        <v>671</v>
      </c>
      <c r="RVL267" s="110" t="s">
        <v>666</v>
      </c>
      <c r="RVM267" s="110" t="s">
        <v>671</v>
      </c>
      <c r="RVN267" s="110" t="s">
        <v>666</v>
      </c>
      <c r="RVO267" s="110" t="s">
        <v>671</v>
      </c>
      <c r="RVP267" s="110" t="s">
        <v>666</v>
      </c>
      <c r="RVQ267" s="110" t="s">
        <v>671</v>
      </c>
      <c r="RVR267" s="110" t="s">
        <v>666</v>
      </c>
      <c r="RVS267" s="110" t="s">
        <v>671</v>
      </c>
      <c r="RVT267" s="110" t="s">
        <v>666</v>
      </c>
      <c r="RVU267" s="110" t="s">
        <v>671</v>
      </c>
      <c r="RVV267" s="110" t="s">
        <v>666</v>
      </c>
      <c r="RVW267" s="110" t="s">
        <v>671</v>
      </c>
      <c r="RVX267" s="110" t="s">
        <v>666</v>
      </c>
      <c r="RVY267" s="110" t="s">
        <v>671</v>
      </c>
      <c r="RVZ267" s="110" t="s">
        <v>666</v>
      </c>
      <c r="RWA267" s="110" t="s">
        <v>671</v>
      </c>
      <c r="RWB267" s="110" t="s">
        <v>666</v>
      </c>
      <c r="RWC267" s="110" t="s">
        <v>671</v>
      </c>
      <c r="RWD267" s="110" t="s">
        <v>666</v>
      </c>
      <c r="RWE267" s="110" t="s">
        <v>671</v>
      </c>
      <c r="RWF267" s="110" t="s">
        <v>666</v>
      </c>
      <c r="RWG267" s="110" t="s">
        <v>671</v>
      </c>
      <c r="RWH267" s="110" t="s">
        <v>666</v>
      </c>
      <c r="RWI267" s="110" t="s">
        <v>671</v>
      </c>
      <c r="RWJ267" s="110" t="s">
        <v>666</v>
      </c>
      <c r="RWK267" s="110" t="s">
        <v>671</v>
      </c>
      <c r="RWL267" s="110" t="s">
        <v>666</v>
      </c>
      <c r="RWM267" s="110" t="s">
        <v>671</v>
      </c>
      <c r="RWN267" s="110" t="s">
        <v>666</v>
      </c>
      <c r="RWO267" s="110" t="s">
        <v>671</v>
      </c>
      <c r="RWP267" s="110" t="s">
        <v>666</v>
      </c>
      <c r="RWQ267" s="110" t="s">
        <v>671</v>
      </c>
      <c r="RWR267" s="110" t="s">
        <v>666</v>
      </c>
      <c r="RWS267" s="110" t="s">
        <v>671</v>
      </c>
      <c r="RWT267" s="110" t="s">
        <v>666</v>
      </c>
      <c r="RWU267" s="110" t="s">
        <v>671</v>
      </c>
      <c r="RWV267" s="110" t="s">
        <v>666</v>
      </c>
      <c r="RWW267" s="110" t="s">
        <v>671</v>
      </c>
      <c r="RWX267" s="110" t="s">
        <v>666</v>
      </c>
      <c r="RWY267" s="110" t="s">
        <v>671</v>
      </c>
      <c r="RWZ267" s="110" t="s">
        <v>666</v>
      </c>
      <c r="RXA267" s="110" t="s">
        <v>671</v>
      </c>
      <c r="RXB267" s="110" t="s">
        <v>666</v>
      </c>
      <c r="RXC267" s="110" t="s">
        <v>671</v>
      </c>
      <c r="RXD267" s="110" t="s">
        <v>666</v>
      </c>
      <c r="RXE267" s="110" t="s">
        <v>671</v>
      </c>
      <c r="RXF267" s="110" t="s">
        <v>666</v>
      </c>
      <c r="RXG267" s="110" t="s">
        <v>671</v>
      </c>
      <c r="RXH267" s="110" t="s">
        <v>666</v>
      </c>
      <c r="RXI267" s="110" t="s">
        <v>671</v>
      </c>
      <c r="RXJ267" s="110" t="s">
        <v>666</v>
      </c>
      <c r="RXK267" s="110" t="s">
        <v>671</v>
      </c>
      <c r="RXL267" s="110" t="s">
        <v>666</v>
      </c>
      <c r="RXM267" s="110" t="s">
        <v>671</v>
      </c>
      <c r="RXN267" s="110" t="s">
        <v>666</v>
      </c>
      <c r="RXO267" s="110" t="s">
        <v>671</v>
      </c>
      <c r="RXP267" s="110" t="s">
        <v>666</v>
      </c>
      <c r="RXQ267" s="110" t="s">
        <v>671</v>
      </c>
      <c r="RXR267" s="110" t="s">
        <v>666</v>
      </c>
      <c r="RXS267" s="110" t="s">
        <v>671</v>
      </c>
      <c r="RXT267" s="110" t="s">
        <v>666</v>
      </c>
      <c r="RXU267" s="110" t="s">
        <v>671</v>
      </c>
      <c r="RXV267" s="110" t="s">
        <v>666</v>
      </c>
      <c r="RXW267" s="110" t="s">
        <v>671</v>
      </c>
      <c r="RXX267" s="110" t="s">
        <v>666</v>
      </c>
      <c r="RXY267" s="110" t="s">
        <v>671</v>
      </c>
      <c r="RXZ267" s="110" t="s">
        <v>666</v>
      </c>
      <c r="RYA267" s="110" t="s">
        <v>671</v>
      </c>
      <c r="RYB267" s="110" t="s">
        <v>666</v>
      </c>
      <c r="RYC267" s="110" t="s">
        <v>671</v>
      </c>
      <c r="RYD267" s="110" t="s">
        <v>666</v>
      </c>
      <c r="RYE267" s="110" t="s">
        <v>671</v>
      </c>
      <c r="RYF267" s="110" t="s">
        <v>666</v>
      </c>
      <c r="RYG267" s="110" t="s">
        <v>671</v>
      </c>
      <c r="RYH267" s="110" t="s">
        <v>666</v>
      </c>
      <c r="RYI267" s="110" t="s">
        <v>671</v>
      </c>
      <c r="RYJ267" s="110" t="s">
        <v>666</v>
      </c>
      <c r="RYK267" s="110" t="s">
        <v>671</v>
      </c>
      <c r="RYL267" s="110" t="s">
        <v>666</v>
      </c>
      <c r="RYM267" s="110" t="s">
        <v>671</v>
      </c>
      <c r="RYN267" s="110" t="s">
        <v>666</v>
      </c>
      <c r="RYO267" s="110" t="s">
        <v>671</v>
      </c>
      <c r="RYP267" s="110" t="s">
        <v>666</v>
      </c>
      <c r="RYQ267" s="110" t="s">
        <v>671</v>
      </c>
      <c r="RYR267" s="110" t="s">
        <v>666</v>
      </c>
      <c r="RYS267" s="110" t="s">
        <v>671</v>
      </c>
      <c r="RYT267" s="110" t="s">
        <v>666</v>
      </c>
      <c r="RYU267" s="110" t="s">
        <v>671</v>
      </c>
      <c r="RYV267" s="110" t="s">
        <v>666</v>
      </c>
      <c r="RYW267" s="110" t="s">
        <v>671</v>
      </c>
      <c r="RYX267" s="110" t="s">
        <v>666</v>
      </c>
      <c r="RYY267" s="110" t="s">
        <v>671</v>
      </c>
      <c r="RYZ267" s="110" t="s">
        <v>666</v>
      </c>
      <c r="RZA267" s="110" t="s">
        <v>671</v>
      </c>
      <c r="RZB267" s="110" t="s">
        <v>666</v>
      </c>
      <c r="RZC267" s="110" t="s">
        <v>671</v>
      </c>
      <c r="RZD267" s="110" t="s">
        <v>666</v>
      </c>
      <c r="RZE267" s="110" t="s">
        <v>671</v>
      </c>
      <c r="RZF267" s="110" t="s">
        <v>666</v>
      </c>
      <c r="RZG267" s="110" t="s">
        <v>671</v>
      </c>
      <c r="RZH267" s="110" t="s">
        <v>666</v>
      </c>
      <c r="RZI267" s="110" t="s">
        <v>671</v>
      </c>
      <c r="RZJ267" s="110" t="s">
        <v>666</v>
      </c>
      <c r="RZK267" s="110" t="s">
        <v>671</v>
      </c>
      <c r="RZL267" s="110" t="s">
        <v>666</v>
      </c>
      <c r="RZM267" s="110" t="s">
        <v>671</v>
      </c>
      <c r="RZN267" s="110" t="s">
        <v>666</v>
      </c>
      <c r="RZO267" s="110" t="s">
        <v>671</v>
      </c>
      <c r="RZP267" s="110" t="s">
        <v>666</v>
      </c>
      <c r="RZQ267" s="110" t="s">
        <v>671</v>
      </c>
      <c r="RZR267" s="110" t="s">
        <v>666</v>
      </c>
      <c r="RZS267" s="110" t="s">
        <v>671</v>
      </c>
      <c r="RZT267" s="110" t="s">
        <v>666</v>
      </c>
      <c r="RZU267" s="110" t="s">
        <v>671</v>
      </c>
      <c r="RZV267" s="110" t="s">
        <v>666</v>
      </c>
      <c r="RZW267" s="110" t="s">
        <v>671</v>
      </c>
      <c r="RZX267" s="110" t="s">
        <v>666</v>
      </c>
      <c r="RZY267" s="110" t="s">
        <v>671</v>
      </c>
      <c r="RZZ267" s="110" t="s">
        <v>666</v>
      </c>
      <c r="SAA267" s="110" t="s">
        <v>671</v>
      </c>
      <c r="SAB267" s="110" t="s">
        <v>666</v>
      </c>
      <c r="SAC267" s="110" t="s">
        <v>671</v>
      </c>
      <c r="SAD267" s="110" t="s">
        <v>666</v>
      </c>
      <c r="SAE267" s="110" t="s">
        <v>671</v>
      </c>
      <c r="SAF267" s="110" t="s">
        <v>666</v>
      </c>
      <c r="SAG267" s="110" t="s">
        <v>671</v>
      </c>
      <c r="SAH267" s="110" t="s">
        <v>666</v>
      </c>
      <c r="SAI267" s="110" t="s">
        <v>671</v>
      </c>
      <c r="SAJ267" s="110" t="s">
        <v>666</v>
      </c>
      <c r="SAK267" s="110" t="s">
        <v>671</v>
      </c>
      <c r="SAL267" s="110" t="s">
        <v>666</v>
      </c>
      <c r="SAM267" s="110" t="s">
        <v>671</v>
      </c>
      <c r="SAN267" s="110" t="s">
        <v>666</v>
      </c>
      <c r="SAO267" s="110" t="s">
        <v>671</v>
      </c>
      <c r="SAP267" s="110" t="s">
        <v>666</v>
      </c>
      <c r="SAQ267" s="110" t="s">
        <v>671</v>
      </c>
      <c r="SAR267" s="110" t="s">
        <v>666</v>
      </c>
      <c r="SAS267" s="110" t="s">
        <v>671</v>
      </c>
      <c r="SAT267" s="110" t="s">
        <v>666</v>
      </c>
      <c r="SAU267" s="110" t="s">
        <v>671</v>
      </c>
      <c r="SAV267" s="110" t="s">
        <v>666</v>
      </c>
      <c r="SAW267" s="110" t="s">
        <v>671</v>
      </c>
      <c r="SAX267" s="110" t="s">
        <v>666</v>
      </c>
      <c r="SAY267" s="110" t="s">
        <v>671</v>
      </c>
      <c r="SAZ267" s="110" t="s">
        <v>666</v>
      </c>
      <c r="SBA267" s="110" t="s">
        <v>671</v>
      </c>
      <c r="SBB267" s="110" t="s">
        <v>666</v>
      </c>
      <c r="SBC267" s="110" t="s">
        <v>671</v>
      </c>
      <c r="SBD267" s="110" t="s">
        <v>666</v>
      </c>
      <c r="SBE267" s="110" t="s">
        <v>671</v>
      </c>
      <c r="SBF267" s="110" t="s">
        <v>666</v>
      </c>
      <c r="SBG267" s="110" t="s">
        <v>671</v>
      </c>
      <c r="SBH267" s="110" t="s">
        <v>666</v>
      </c>
      <c r="SBI267" s="110" t="s">
        <v>671</v>
      </c>
      <c r="SBJ267" s="110" t="s">
        <v>666</v>
      </c>
      <c r="SBK267" s="110" t="s">
        <v>671</v>
      </c>
      <c r="SBL267" s="110" t="s">
        <v>666</v>
      </c>
      <c r="SBM267" s="110" t="s">
        <v>671</v>
      </c>
      <c r="SBN267" s="110" t="s">
        <v>666</v>
      </c>
      <c r="SBO267" s="110" t="s">
        <v>671</v>
      </c>
      <c r="SBP267" s="110" t="s">
        <v>666</v>
      </c>
      <c r="SBQ267" s="110" t="s">
        <v>671</v>
      </c>
      <c r="SBR267" s="110" t="s">
        <v>666</v>
      </c>
      <c r="SBS267" s="110" t="s">
        <v>671</v>
      </c>
      <c r="SBT267" s="110" t="s">
        <v>666</v>
      </c>
      <c r="SBU267" s="110" t="s">
        <v>671</v>
      </c>
      <c r="SBV267" s="110" t="s">
        <v>666</v>
      </c>
      <c r="SBW267" s="110" t="s">
        <v>671</v>
      </c>
      <c r="SBX267" s="110" t="s">
        <v>666</v>
      </c>
      <c r="SBY267" s="110" t="s">
        <v>671</v>
      </c>
      <c r="SBZ267" s="110" t="s">
        <v>666</v>
      </c>
      <c r="SCA267" s="110" t="s">
        <v>671</v>
      </c>
      <c r="SCB267" s="110" t="s">
        <v>666</v>
      </c>
      <c r="SCC267" s="110" t="s">
        <v>671</v>
      </c>
      <c r="SCD267" s="110" t="s">
        <v>666</v>
      </c>
      <c r="SCE267" s="110" t="s">
        <v>671</v>
      </c>
      <c r="SCF267" s="110" t="s">
        <v>666</v>
      </c>
      <c r="SCG267" s="110" t="s">
        <v>671</v>
      </c>
      <c r="SCH267" s="110" t="s">
        <v>666</v>
      </c>
      <c r="SCI267" s="110" t="s">
        <v>671</v>
      </c>
      <c r="SCJ267" s="110" t="s">
        <v>666</v>
      </c>
      <c r="SCK267" s="110" t="s">
        <v>671</v>
      </c>
      <c r="SCL267" s="110" t="s">
        <v>666</v>
      </c>
      <c r="SCM267" s="110" t="s">
        <v>671</v>
      </c>
      <c r="SCN267" s="110" t="s">
        <v>666</v>
      </c>
      <c r="SCO267" s="110" t="s">
        <v>671</v>
      </c>
      <c r="SCP267" s="110" t="s">
        <v>666</v>
      </c>
      <c r="SCQ267" s="110" t="s">
        <v>671</v>
      </c>
      <c r="SCR267" s="110" t="s">
        <v>666</v>
      </c>
      <c r="SCS267" s="110" t="s">
        <v>671</v>
      </c>
      <c r="SCT267" s="110" t="s">
        <v>666</v>
      </c>
      <c r="SCU267" s="110" t="s">
        <v>671</v>
      </c>
      <c r="SCV267" s="110" t="s">
        <v>666</v>
      </c>
      <c r="SCW267" s="110" t="s">
        <v>671</v>
      </c>
      <c r="SCX267" s="110" t="s">
        <v>666</v>
      </c>
      <c r="SCY267" s="110" t="s">
        <v>671</v>
      </c>
      <c r="SCZ267" s="110" t="s">
        <v>666</v>
      </c>
      <c r="SDA267" s="110" t="s">
        <v>671</v>
      </c>
      <c r="SDB267" s="110" t="s">
        <v>666</v>
      </c>
      <c r="SDC267" s="110" t="s">
        <v>671</v>
      </c>
      <c r="SDD267" s="110" t="s">
        <v>666</v>
      </c>
      <c r="SDE267" s="110" t="s">
        <v>671</v>
      </c>
      <c r="SDF267" s="110" t="s">
        <v>666</v>
      </c>
      <c r="SDG267" s="110" t="s">
        <v>671</v>
      </c>
      <c r="SDH267" s="110" t="s">
        <v>666</v>
      </c>
      <c r="SDI267" s="110" t="s">
        <v>671</v>
      </c>
      <c r="SDJ267" s="110" t="s">
        <v>666</v>
      </c>
      <c r="SDK267" s="110" t="s">
        <v>671</v>
      </c>
      <c r="SDL267" s="110" t="s">
        <v>666</v>
      </c>
      <c r="SDM267" s="110" t="s">
        <v>671</v>
      </c>
      <c r="SDN267" s="110" t="s">
        <v>666</v>
      </c>
      <c r="SDO267" s="110" t="s">
        <v>671</v>
      </c>
      <c r="SDP267" s="110" t="s">
        <v>666</v>
      </c>
      <c r="SDQ267" s="110" t="s">
        <v>671</v>
      </c>
      <c r="SDR267" s="110" t="s">
        <v>666</v>
      </c>
      <c r="SDS267" s="110" t="s">
        <v>671</v>
      </c>
      <c r="SDT267" s="110" t="s">
        <v>666</v>
      </c>
      <c r="SDU267" s="110" t="s">
        <v>671</v>
      </c>
      <c r="SDV267" s="110" t="s">
        <v>666</v>
      </c>
      <c r="SDW267" s="110" t="s">
        <v>671</v>
      </c>
      <c r="SDX267" s="110" t="s">
        <v>666</v>
      </c>
      <c r="SDY267" s="110" t="s">
        <v>671</v>
      </c>
      <c r="SDZ267" s="110" t="s">
        <v>666</v>
      </c>
      <c r="SEA267" s="110" t="s">
        <v>671</v>
      </c>
      <c r="SEB267" s="110" t="s">
        <v>666</v>
      </c>
      <c r="SEC267" s="110" t="s">
        <v>671</v>
      </c>
      <c r="SED267" s="110" t="s">
        <v>666</v>
      </c>
      <c r="SEE267" s="110" t="s">
        <v>671</v>
      </c>
      <c r="SEF267" s="110" t="s">
        <v>666</v>
      </c>
      <c r="SEG267" s="110" t="s">
        <v>671</v>
      </c>
      <c r="SEH267" s="110" t="s">
        <v>666</v>
      </c>
      <c r="SEI267" s="110" t="s">
        <v>671</v>
      </c>
      <c r="SEJ267" s="110" t="s">
        <v>666</v>
      </c>
      <c r="SEK267" s="110" t="s">
        <v>671</v>
      </c>
      <c r="SEL267" s="110" t="s">
        <v>666</v>
      </c>
      <c r="SEM267" s="110" t="s">
        <v>671</v>
      </c>
      <c r="SEN267" s="110" t="s">
        <v>666</v>
      </c>
      <c r="SEO267" s="110" t="s">
        <v>671</v>
      </c>
      <c r="SEP267" s="110" t="s">
        <v>666</v>
      </c>
      <c r="SEQ267" s="110" t="s">
        <v>671</v>
      </c>
      <c r="SER267" s="110" t="s">
        <v>666</v>
      </c>
      <c r="SES267" s="110" t="s">
        <v>671</v>
      </c>
      <c r="SET267" s="110" t="s">
        <v>666</v>
      </c>
      <c r="SEU267" s="110" t="s">
        <v>671</v>
      </c>
      <c r="SEV267" s="110" t="s">
        <v>666</v>
      </c>
      <c r="SEW267" s="110" t="s">
        <v>671</v>
      </c>
      <c r="SEX267" s="110" t="s">
        <v>666</v>
      </c>
      <c r="SEY267" s="110" t="s">
        <v>671</v>
      </c>
      <c r="SEZ267" s="110" t="s">
        <v>666</v>
      </c>
      <c r="SFA267" s="110" t="s">
        <v>671</v>
      </c>
      <c r="SFB267" s="110" t="s">
        <v>666</v>
      </c>
      <c r="SFC267" s="110" t="s">
        <v>671</v>
      </c>
      <c r="SFD267" s="110" t="s">
        <v>666</v>
      </c>
      <c r="SFE267" s="110" t="s">
        <v>671</v>
      </c>
      <c r="SFF267" s="110" t="s">
        <v>666</v>
      </c>
      <c r="SFG267" s="110" t="s">
        <v>671</v>
      </c>
      <c r="SFH267" s="110" t="s">
        <v>666</v>
      </c>
      <c r="SFI267" s="110" t="s">
        <v>671</v>
      </c>
      <c r="SFJ267" s="110" t="s">
        <v>666</v>
      </c>
      <c r="SFK267" s="110" t="s">
        <v>671</v>
      </c>
      <c r="SFL267" s="110" t="s">
        <v>666</v>
      </c>
      <c r="SFM267" s="110" t="s">
        <v>671</v>
      </c>
      <c r="SFN267" s="110" t="s">
        <v>666</v>
      </c>
      <c r="SFO267" s="110" t="s">
        <v>671</v>
      </c>
      <c r="SFP267" s="110" t="s">
        <v>666</v>
      </c>
      <c r="SFQ267" s="110" t="s">
        <v>671</v>
      </c>
      <c r="SFR267" s="110" t="s">
        <v>666</v>
      </c>
      <c r="SFS267" s="110" t="s">
        <v>671</v>
      </c>
      <c r="SFT267" s="110" t="s">
        <v>666</v>
      </c>
      <c r="SFU267" s="110" t="s">
        <v>671</v>
      </c>
      <c r="SFV267" s="110" t="s">
        <v>666</v>
      </c>
      <c r="SFW267" s="110" t="s">
        <v>671</v>
      </c>
      <c r="SFX267" s="110" t="s">
        <v>666</v>
      </c>
      <c r="SFY267" s="110" t="s">
        <v>671</v>
      </c>
      <c r="SFZ267" s="110" t="s">
        <v>666</v>
      </c>
      <c r="SGA267" s="110" t="s">
        <v>671</v>
      </c>
      <c r="SGB267" s="110" t="s">
        <v>666</v>
      </c>
      <c r="SGC267" s="110" t="s">
        <v>671</v>
      </c>
      <c r="SGD267" s="110" t="s">
        <v>666</v>
      </c>
      <c r="SGE267" s="110" t="s">
        <v>671</v>
      </c>
      <c r="SGF267" s="110" t="s">
        <v>666</v>
      </c>
      <c r="SGG267" s="110" t="s">
        <v>671</v>
      </c>
      <c r="SGH267" s="110" t="s">
        <v>666</v>
      </c>
      <c r="SGI267" s="110" t="s">
        <v>671</v>
      </c>
      <c r="SGJ267" s="110" t="s">
        <v>666</v>
      </c>
      <c r="SGK267" s="110" t="s">
        <v>671</v>
      </c>
      <c r="SGL267" s="110" t="s">
        <v>666</v>
      </c>
      <c r="SGM267" s="110" t="s">
        <v>671</v>
      </c>
      <c r="SGN267" s="110" t="s">
        <v>666</v>
      </c>
      <c r="SGO267" s="110" t="s">
        <v>671</v>
      </c>
      <c r="SGP267" s="110" t="s">
        <v>666</v>
      </c>
      <c r="SGQ267" s="110" t="s">
        <v>671</v>
      </c>
      <c r="SGR267" s="110" t="s">
        <v>666</v>
      </c>
      <c r="SGS267" s="110" t="s">
        <v>671</v>
      </c>
      <c r="SGT267" s="110" t="s">
        <v>666</v>
      </c>
      <c r="SGU267" s="110" t="s">
        <v>671</v>
      </c>
      <c r="SGV267" s="110" t="s">
        <v>666</v>
      </c>
      <c r="SGW267" s="110" t="s">
        <v>671</v>
      </c>
      <c r="SGX267" s="110" t="s">
        <v>666</v>
      </c>
      <c r="SGY267" s="110" t="s">
        <v>671</v>
      </c>
      <c r="SGZ267" s="110" t="s">
        <v>666</v>
      </c>
      <c r="SHA267" s="110" t="s">
        <v>671</v>
      </c>
      <c r="SHB267" s="110" t="s">
        <v>666</v>
      </c>
      <c r="SHC267" s="110" t="s">
        <v>671</v>
      </c>
      <c r="SHD267" s="110" t="s">
        <v>666</v>
      </c>
      <c r="SHE267" s="110" t="s">
        <v>671</v>
      </c>
      <c r="SHF267" s="110" t="s">
        <v>666</v>
      </c>
      <c r="SHG267" s="110" t="s">
        <v>671</v>
      </c>
      <c r="SHH267" s="110" t="s">
        <v>666</v>
      </c>
      <c r="SHI267" s="110" t="s">
        <v>671</v>
      </c>
      <c r="SHJ267" s="110" t="s">
        <v>666</v>
      </c>
      <c r="SHK267" s="110" t="s">
        <v>671</v>
      </c>
      <c r="SHL267" s="110" t="s">
        <v>666</v>
      </c>
      <c r="SHM267" s="110" t="s">
        <v>671</v>
      </c>
      <c r="SHN267" s="110" t="s">
        <v>666</v>
      </c>
      <c r="SHO267" s="110" t="s">
        <v>671</v>
      </c>
      <c r="SHP267" s="110" t="s">
        <v>666</v>
      </c>
      <c r="SHQ267" s="110" t="s">
        <v>671</v>
      </c>
      <c r="SHR267" s="110" t="s">
        <v>666</v>
      </c>
      <c r="SHS267" s="110" t="s">
        <v>671</v>
      </c>
      <c r="SHT267" s="110" t="s">
        <v>666</v>
      </c>
      <c r="SHU267" s="110" t="s">
        <v>671</v>
      </c>
      <c r="SHV267" s="110" t="s">
        <v>666</v>
      </c>
      <c r="SHW267" s="110" t="s">
        <v>671</v>
      </c>
      <c r="SHX267" s="110" t="s">
        <v>666</v>
      </c>
      <c r="SHY267" s="110" t="s">
        <v>671</v>
      </c>
      <c r="SHZ267" s="110" t="s">
        <v>666</v>
      </c>
      <c r="SIA267" s="110" t="s">
        <v>671</v>
      </c>
      <c r="SIB267" s="110" t="s">
        <v>666</v>
      </c>
      <c r="SIC267" s="110" t="s">
        <v>671</v>
      </c>
      <c r="SID267" s="110" t="s">
        <v>666</v>
      </c>
      <c r="SIE267" s="110" t="s">
        <v>671</v>
      </c>
      <c r="SIF267" s="110" t="s">
        <v>666</v>
      </c>
      <c r="SIG267" s="110" t="s">
        <v>671</v>
      </c>
      <c r="SIH267" s="110" t="s">
        <v>666</v>
      </c>
      <c r="SII267" s="110" t="s">
        <v>671</v>
      </c>
      <c r="SIJ267" s="110" t="s">
        <v>666</v>
      </c>
      <c r="SIK267" s="110" t="s">
        <v>671</v>
      </c>
      <c r="SIL267" s="110" t="s">
        <v>666</v>
      </c>
      <c r="SIM267" s="110" t="s">
        <v>671</v>
      </c>
      <c r="SIN267" s="110" t="s">
        <v>666</v>
      </c>
      <c r="SIO267" s="110" t="s">
        <v>671</v>
      </c>
      <c r="SIP267" s="110" t="s">
        <v>666</v>
      </c>
      <c r="SIQ267" s="110" t="s">
        <v>671</v>
      </c>
      <c r="SIR267" s="110" t="s">
        <v>666</v>
      </c>
      <c r="SIS267" s="110" t="s">
        <v>671</v>
      </c>
      <c r="SIT267" s="110" t="s">
        <v>666</v>
      </c>
      <c r="SIU267" s="110" t="s">
        <v>671</v>
      </c>
      <c r="SIV267" s="110" t="s">
        <v>666</v>
      </c>
      <c r="SIW267" s="110" t="s">
        <v>671</v>
      </c>
      <c r="SIX267" s="110" t="s">
        <v>666</v>
      </c>
      <c r="SIY267" s="110" t="s">
        <v>671</v>
      </c>
      <c r="SIZ267" s="110" t="s">
        <v>666</v>
      </c>
      <c r="SJA267" s="110" t="s">
        <v>671</v>
      </c>
      <c r="SJB267" s="110" t="s">
        <v>666</v>
      </c>
      <c r="SJC267" s="110" t="s">
        <v>671</v>
      </c>
      <c r="SJD267" s="110" t="s">
        <v>666</v>
      </c>
      <c r="SJE267" s="110" t="s">
        <v>671</v>
      </c>
      <c r="SJF267" s="110" t="s">
        <v>666</v>
      </c>
      <c r="SJG267" s="110" t="s">
        <v>671</v>
      </c>
      <c r="SJH267" s="110" t="s">
        <v>666</v>
      </c>
      <c r="SJI267" s="110" t="s">
        <v>671</v>
      </c>
      <c r="SJJ267" s="110" t="s">
        <v>666</v>
      </c>
      <c r="SJK267" s="110" t="s">
        <v>671</v>
      </c>
      <c r="SJL267" s="110" t="s">
        <v>666</v>
      </c>
      <c r="SJM267" s="110" t="s">
        <v>671</v>
      </c>
      <c r="SJN267" s="110" t="s">
        <v>666</v>
      </c>
      <c r="SJO267" s="110" t="s">
        <v>671</v>
      </c>
      <c r="SJP267" s="110" t="s">
        <v>666</v>
      </c>
      <c r="SJQ267" s="110" t="s">
        <v>671</v>
      </c>
      <c r="SJR267" s="110" t="s">
        <v>666</v>
      </c>
      <c r="SJS267" s="110" t="s">
        <v>671</v>
      </c>
      <c r="SJT267" s="110" t="s">
        <v>666</v>
      </c>
      <c r="SJU267" s="110" t="s">
        <v>671</v>
      </c>
      <c r="SJV267" s="110" t="s">
        <v>666</v>
      </c>
      <c r="SJW267" s="110" t="s">
        <v>671</v>
      </c>
      <c r="SJX267" s="110" t="s">
        <v>666</v>
      </c>
      <c r="SJY267" s="110" t="s">
        <v>671</v>
      </c>
      <c r="SJZ267" s="110" t="s">
        <v>666</v>
      </c>
      <c r="SKA267" s="110" t="s">
        <v>671</v>
      </c>
      <c r="SKB267" s="110" t="s">
        <v>666</v>
      </c>
      <c r="SKC267" s="110" t="s">
        <v>671</v>
      </c>
      <c r="SKD267" s="110" t="s">
        <v>666</v>
      </c>
      <c r="SKE267" s="110" t="s">
        <v>671</v>
      </c>
      <c r="SKF267" s="110" t="s">
        <v>666</v>
      </c>
      <c r="SKG267" s="110" t="s">
        <v>671</v>
      </c>
      <c r="SKH267" s="110" t="s">
        <v>666</v>
      </c>
      <c r="SKI267" s="110" t="s">
        <v>671</v>
      </c>
      <c r="SKJ267" s="110" t="s">
        <v>666</v>
      </c>
      <c r="SKK267" s="110" t="s">
        <v>671</v>
      </c>
      <c r="SKL267" s="110" t="s">
        <v>666</v>
      </c>
      <c r="SKM267" s="110" t="s">
        <v>671</v>
      </c>
      <c r="SKN267" s="110" t="s">
        <v>666</v>
      </c>
      <c r="SKO267" s="110" t="s">
        <v>671</v>
      </c>
      <c r="SKP267" s="110" t="s">
        <v>666</v>
      </c>
      <c r="SKQ267" s="110" t="s">
        <v>671</v>
      </c>
      <c r="SKR267" s="110" t="s">
        <v>666</v>
      </c>
      <c r="SKS267" s="110" t="s">
        <v>671</v>
      </c>
      <c r="SKT267" s="110" t="s">
        <v>666</v>
      </c>
      <c r="SKU267" s="110" t="s">
        <v>671</v>
      </c>
      <c r="SKV267" s="110" t="s">
        <v>666</v>
      </c>
      <c r="SKW267" s="110" t="s">
        <v>671</v>
      </c>
      <c r="SKX267" s="110" t="s">
        <v>666</v>
      </c>
      <c r="SKY267" s="110" t="s">
        <v>671</v>
      </c>
      <c r="SKZ267" s="110" t="s">
        <v>666</v>
      </c>
      <c r="SLA267" s="110" t="s">
        <v>671</v>
      </c>
      <c r="SLB267" s="110" t="s">
        <v>666</v>
      </c>
      <c r="SLC267" s="110" t="s">
        <v>671</v>
      </c>
      <c r="SLD267" s="110" t="s">
        <v>666</v>
      </c>
      <c r="SLE267" s="110" t="s">
        <v>671</v>
      </c>
      <c r="SLF267" s="110" t="s">
        <v>666</v>
      </c>
      <c r="SLG267" s="110" t="s">
        <v>671</v>
      </c>
      <c r="SLH267" s="110" t="s">
        <v>666</v>
      </c>
      <c r="SLI267" s="110" t="s">
        <v>671</v>
      </c>
      <c r="SLJ267" s="110" t="s">
        <v>666</v>
      </c>
      <c r="SLK267" s="110" t="s">
        <v>671</v>
      </c>
      <c r="SLL267" s="110" t="s">
        <v>666</v>
      </c>
      <c r="SLM267" s="110" t="s">
        <v>671</v>
      </c>
      <c r="SLN267" s="110" t="s">
        <v>666</v>
      </c>
      <c r="SLO267" s="110" t="s">
        <v>671</v>
      </c>
      <c r="SLP267" s="110" t="s">
        <v>666</v>
      </c>
      <c r="SLQ267" s="110" t="s">
        <v>671</v>
      </c>
      <c r="SLR267" s="110" t="s">
        <v>666</v>
      </c>
      <c r="SLS267" s="110" t="s">
        <v>671</v>
      </c>
      <c r="SLT267" s="110" t="s">
        <v>666</v>
      </c>
      <c r="SLU267" s="110" t="s">
        <v>671</v>
      </c>
      <c r="SLV267" s="110" t="s">
        <v>666</v>
      </c>
      <c r="SLW267" s="110" t="s">
        <v>671</v>
      </c>
      <c r="SLX267" s="110" t="s">
        <v>666</v>
      </c>
      <c r="SLY267" s="110" t="s">
        <v>671</v>
      </c>
      <c r="SLZ267" s="110" t="s">
        <v>666</v>
      </c>
      <c r="SMA267" s="110" t="s">
        <v>671</v>
      </c>
      <c r="SMB267" s="110" t="s">
        <v>666</v>
      </c>
      <c r="SMC267" s="110" t="s">
        <v>671</v>
      </c>
      <c r="SMD267" s="110" t="s">
        <v>666</v>
      </c>
      <c r="SME267" s="110" t="s">
        <v>671</v>
      </c>
      <c r="SMF267" s="110" t="s">
        <v>666</v>
      </c>
      <c r="SMG267" s="110" t="s">
        <v>671</v>
      </c>
      <c r="SMH267" s="110" t="s">
        <v>666</v>
      </c>
      <c r="SMI267" s="110" t="s">
        <v>671</v>
      </c>
      <c r="SMJ267" s="110" t="s">
        <v>666</v>
      </c>
      <c r="SMK267" s="110" t="s">
        <v>671</v>
      </c>
      <c r="SML267" s="110" t="s">
        <v>666</v>
      </c>
      <c r="SMM267" s="110" t="s">
        <v>671</v>
      </c>
      <c r="SMN267" s="110" t="s">
        <v>666</v>
      </c>
      <c r="SMO267" s="110" t="s">
        <v>671</v>
      </c>
      <c r="SMP267" s="110" t="s">
        <v>666</v>
      </c>
      <c r="SMQ267" s="110" t="s">
        <v>671</v>
      </c>
      <c r="SMR267" s="110" t="s">
        <v>666</v>
      </c>
      <c r="SMS267" s="110" t="s">
        <v>671</v>
      </c>
      <c r="SMT267" s="110" t="s">
        <v>666</v>
      </c>
      <c r="SMU267" s="110" t="s">
        <v>671</v>
      </c>
      <c r="SMV267" s="110" t="s">
        <v>666</v>
      </c>
      <c r="SMW267" s="110" t="s">
        <v>671</v>
      </c>
      <c r="SMX267" s="110" t="s">
        <v>666</v>
      </c>
      <c r="SMY267" s="110" t="s">
        <v>671</v>
      </c>
      <c r="SMZ267" s="110" t="s">
        <v>666</v>
      </c>
      <c r="SNA267" s="110" t="s">
        <v>671</v>
      </c>
      <c r="SNB267" s="110" t="s">
        <v>666</v>
      </c>
      <c r="SNC267" s="110" t="s">
        <v>671</v>
      </c>
      <c r="SND267" s="110" t="s">
        <v>666</v>
      </c>
      <c r="SNE267" s="110" t="s">
        <v>671</v>
      </c>
      <c r="SNF267" s="110" t="s">
        <v>666</v>
      </c>
      <c r="SNG267" s="110" t="s">
        <v>671</v>
      </c>
      <c r="SNH267" s="110" t="s">
        <v>666</v>
      </c>
      <c r="SNI267" s="110" t="s">
        <v>671</v>
      </c>
      <c r="SNJ267" s="110" t="s">
        <v>666</v>
      </c>
      <c r="SNK267" s="110" t="s">
        <v>671</v>
      </c>
      <c r="SNL267" s="110" t="s">
        <v>666</v>
      </c>
      <c r="SNM267" s="110" t="s">
        <v>671</v>
      </c>
      <c r="SNN267" s="110" t="s">
        <v>666</v>
      </c>
      <c r="SNO267" s="110" t="s">
        <v>671</v>
      </c>
      <c r="SNP267" s="110" t="s">
        <v>666</v>
      </c>
      <c r="SNQ267" s="110" t="s">
        <v>671</v>
      </c>
      <c r="SNR267" s="110" t="s">
        <v>666</v>
      </c>
      <c r="SNS267" s="110" t="s">
        <v>671</v>
      </c>
      <c r="SNT267" s="110" t="s">
        <v>666</v>
      </c>
      <c r="SNU267" s="110" t="s">
        <v>671</v>
      </c>
      <c r="SNV267" s="110" t="s">
        <v>666</v>
      </c>
      <c r="SNW267" s="110" t="s">
        <v>671</v>
      </c>
      <c r="SNX267" s="110" t="s">
        <v>666</v>
      </c>
      <c r="SNY267" s="110" t="s">
        <v>671</v>
      </c>
      <c r="SNZ267" s="110" t="s">
        <v>666</v>
      </c>
      <c r="SOA267" s="110" t="s">
        <v>671</v>
      </c>
      <c r="SOB267" s="110" t="s">
        <v>666</v>
      </c>
      <c r="SOC267" s="110" t="s">
        <v>671</v>
      </c>
      <c r="SOD267" s="110" t="s">
        <v>666</v>
      </c>
      <c r="SOE267" s="110" t="s">
        <v>671</v>
      </c>
      <c r="SOF267" s="110" t="s">
        <v>666</v>
      </c>
      <c r="SOG267" s="110" t="s">
        <v>671</v>
      </c>
      <c r="SOH267" s="110" t="s">
        <v>666</v>
      </c>
      <c r="SOI267" s="110" t="s">
        <v>671</v>
      </c>
      <c r="SOJ267" s="110" t="s">
        <v>666</v>
      </c>
      <c r="SOK267" s="110" t="s">
        <v>671</v>
      </c>
      <c r="SOL267" s="110" t="s">
        <v>666</v>
      </c>
      <c r="SOM267" s="110" t="s">
        <v>671</v>
      </c>
      <c r="SON267" s="110" t="s">
        <v>666</v>
      </c>
      <c r="SOO267" s="110" t="s">
        <v>671</v>
      </c>
      <c r="SOP267" s="110" t="s">
        <v>666</v>
      </c>
      <c r="SOQ267" s="110" t="s">
        <v>671</v>
      </c>
      <c r="SOR267" s="110" t="s">
        <v>666</v>
      </c>
      <c r="SOS267" s="110" t="s">
        <v>671</v>
      </c>
      <c r="SOT267" s="110" t="s">
        <v>666</v>
      </c>
      <c r="SOU267" s="110" t="s">
        <v>671</v>
      </c>
      <c r="SOV267" s="110" t="s">
        <v>666</v>
      </c>
      <c r="SOW267" s="110" t="s">
        <v>671</v>
      </c>
      <c r="SOX267" s="110" t="s">
        <v>666</v>
      </c>
      <c r="SOY267" s="110" t="s">
        <v>671</v>
      </c>
      <c r="SOZ267" s="110" t="s">
        <v>666</v>
      </c>
      <c r="SPA267" s="110" t="s">
        <v>671</v>
      </c>
      <c r="SPB267" s="110" t="s">
        <v>666</v>
      </c>
      <c r="SPC267" s="110" t="s">
        <v>671</v>
      </c>
      <c r="SPD267" s="110" t="s">
        <v>666</v>
      </c>
      <c r="SPE267" s="110" t="s">
        <v>671</v>
      </c>
      <c r="SPF267" s="110" t="s">
        <v>666</v>
      </c>
      <c r="SPG267" s="110" t="s">
        <v>671</v>
      </c>
      <c r="SPH267" s="110" t="s">
        <v>666</v>
      </c>
      <c r="SPI267" s="110" t="s">
        <v>671</v>
      </c>
      <c r="SPJ267" s="110" t="s">
        <v>666</v>
      </c>
      <c r="SPK267" s="110" t="s">
        <v>671</v>
      </c>
      <c r="SPL267" s="110" t="s">
        <v>666</v>
      </c>
      <c r="SPM267" s="110" t="s">
        <v>671</v>
      </c>
      <c r="SPN267" s="110" t="s">
        <v>666</v>
      </c>
      <c r="SPO267" s="110" t="s">
        <v>671</v>
      </c>
      <c r="SPP267" s="110" t="s">
        <v>666</v>
      </c>
      <c r="SPQ267" s="110" t="s">
        <v>671</v>
      </c>
      <c r="SPR267" s="110" t="s">
        <v>666</v>
      </c>
      <c r="SPS267" s="110" t="s">
        <v>671</v>
      </c>
      <c r="SPT267" s="110" t="s">
        <v>666</v>
      </c>
      <c r="SPU267" s="110" t="s">
        <v>671</v>
      </c>
      <c r="SPV267" s="110" t="s">
        <v>666</v>
      </c>
      <c r="SPW267" s="110" t="s">
        <v>671</v>
      </c>
      <c r="SPX267" s="110" t="s">
        <v>666</v>
      </c>
      <c r="SPY267" s="110" t="s">
        <v>671</v>
      </c>
      <c r="SPZ267" s="110" t="s">
        <v>666</v>
      </c>
      <c r="SQA267" s="110" t="s">
        <v>671</v>
      </c>
      <c r="SQB267" s="110" t="s">
        <v>666</v>
      </c>
      <c r="SQC267" s="110" t="s">
        <v>671</v>
      </c>
      <c r="SQD267" s="110" t="s">
        <v>666</v>
      </c>
      <c r="SQE267" s="110" t="s">
        <v>671</v>
      </c>
      <c r="SQF267" s="110" t="s">
        <v>666</v>
      </c>
      <c r="SQG267" s="110" t="s">
        <v>671</v>
      </c>
      <c r="SQH267" s="110" t="s">
        <v>666</v>
      </c>
      <c r="SQI267" s="110" t="s">
        <v>671</v>
      </c>
      <c r="SQJ267" s="110" t="s">
        <v>666</v>
      </c>
      <c r="SQK267" s="110" t="s">
        <v>671</v>
      </c>
      <c r="SQL267" s="110" t="s">
        <v>666</v>
      </c>
      <c r="SQM267" s="110" t="s">
        <v>671</v>
      </c>
      <c r="SQN267" s="110" t="s">
        <v>666</v>
      </c>
      <c r="SQO267" s="110" t="s">
        <v>671</v>
      </c>
      <c r="SQP267" s="110" t="s">
        <v>666</v>
      </c>
      <c r="SQQ267" s="110" t="s">
        <v>671</v>
      </c>
      <c r="SQR267" s="110" t="s">
        <v>666</v>
      </c>
      <c r="SQS267" s="110" t="s">
        <v>671</v>
      </c>
      <c r="SQT267" s="110" t="s">
        <v>666</v>
      </c>
      <c r="SQU267" s="110" t="s">
        <v>671</v>
      </c>
      <c r="SQV267" s="110" t="s">
        <v>666</v>
      </c>
      <c r="SQW267" s="110" t="s">
        <v>671</v>
      </c>
      <c r="SQX267" s="110" t="s">
        <v>666</v>
      </c>
      <c r="SQY267" s="110" t="s">
        <v>671</v>
      </c>
      <c r="SQZ267" s="110" t="s">
        <v>666</v>
      </c>
      <c r="SRA267" s="110" t="s">
        <v>671</v>
      </c>
      <c r="SRB267" s="110" t="s">
        <v>666</v>
      </c>
      <c r="SRC267" s="110" t="s">
        <v>671</v>
      </c>
      <c r="SRD267" s="110" t="s">
        <v>666</v>
      </c>
      <c r="SRE267" s="110" t="s">
        <v>671</v>
      </c>
      <c r="SRF267" s="110" t="s">
        <v>666</v>
      </c>
      <c r="SRG267" s="110" t="s">
        <v>671</v>
      </c>
      <c r="SRH267" s="110" t="s">
        <v>666</v>
      </c>
      <c r="SRI267" s="110" t="s">
        <v>671</v>
      </c>
      <c r="SRJ267" s="110" t="s">
        <v>666</v>
      </c>
      <c r="SRK267" s="110" t="s">
        <v>671</v>
      </c>
      <c r="SRL267" s="110" t="s">
        <v>666</v>
      </c>
      <c r="SRM267" s="110" t="s">
        <v>671</v>
      </c>
      <c r="SRN267" s="110" t="s">
        <v>666</v>
      </c>
      <c r="SRO267" s="110" t="s">
        <v>671</v>
      </c>
      <c r="SRP267" s="110" t="s">
        <v>666</v>
      </c>
      <c r="SRQ267" s="110" t="s">
        <v>671</v>
      </c>
      <c r="SRR267" s="110" t="s">
        <v>666</v>
      </c>
      <c r="SRS267" s="110" t="s">
        <v>671</v>
      </c>
      <c r="SRT267" s="110" t="s">
        <v>666</v>
      </c>
      <c r="SRU267" s="110" t="s">
        <v>671</v>
      </c>
      <c r="SRV267" s="110" t="s">
        <v>666</v>
      </c>
      <c r="SRW267" s="110" t="s">
        <v>671</v>
      </c>
      <c r="SRX267" s="110" t="s">
        <v>666</v>
      </c>
      <c r="SRY267" s="110" t="s">
        <v>671</v>
      </c>
      <c r="SRZ267" s="110" t="s">
        <v>666</v>
      </c>
      <c r="SSA267" s="110" t="s">
        <v>671</v>
      </c>
      <c r="SSB267" s="110" t="s">
        <v>666</v>
      </c>
      <c r="SSC267" s="110" t="s">
        <v>671</v>
      </c>
      <c r="SSD267" s="110" t="s">
        <v>666</v>
      </c>
      <c r="SSE267" s="110" t="s">
        <v>671</v>
      </c>
      <c r="SSF267" s="110" t="s">
        <v>666</v>
      </c>
      <c r="SSG267" s="110" t="s">
        <v>671</v>
      </c>
      <c r="SSH267" s="110" t="s">
        <v>666</v>
      </c>
      <c r="SSI267" s="110" t="s">
        <v>671</v>
      </c>
      <c r="SSJ267" s="110" t="s">
        <v>666</v>
      </c>
      <c r="SSK267" s="110" t="s">
        <v>671</v>
      </c>
      <c r="SSL267" s="110" t="s">
        <v>666</v>
      </c>
      <c r="SSM267" s="110" t="s">
        <v>671</v>
      </c>
      <c r="SSN267" s="110" t="s">
        <v>666</v>
      </c>
      <c r="SSO267" s="110" t="s">
        <v>671</v>
      </c>
      <c r="SSP267" s="110" t="s">
        <v>666</v>
      </c>
      <c r="SSQ267" s="110" t="s">
        <v>671</v>
      </c>
      <c r="SSR267" s="110" t="s">
        <v>666</v>
      </c>
      <c r="SSS267" s="110" t="s">
        <v>671</v>
      </c>
      <c r="SST267" s="110" t="s">
        <v>666</v>
      </c>
      <c r="SSU267" s="110" t="s">
        <v>671</v>
      </c>
      <c r="SSV267" s="110" t="s">
        <v>666</v>
      </c>
      <c r="SSW267" s="110" t="s">
        <v>671</v>
      </c>
      <c r="SSX267" s="110" t="s">
        <v>666</v>
      </c>
      <c r="SSY267" s="110" t="s">
        <v>671</v>
      </c>
      <c r="SSZ267" s="110" t="s">
        <v>666</v>
      </c>
      <c r="STA267" s="110" t="s">
        <v>671</v>
      </c>
      <c r="STB267" s="110" t="s">
        <v>666</v>
      </c>
      <c r="STC267" s="110" t="s">
        <v>671</v>
      </c>
      <c r="STD267" s="110" t="s">
        <v>666</v>
      </c>
      <c r="STE267" s="110" t="s">
        <v>671</v>
      </c>
      <c r="STF267" s="110" t="s">
        <v>666</v>
      </c>
      <c r="STG267" s="110" t="s">
        <v>671</v>
      </c>
      <c r="STH267" s="110" t="s">
        <v>666</v>
      </c>
      <c r="STI267" s="110" t="s">
        <v>671</v>
      </c>
      <c r="STJ267" s="110" t="s">
        <v>666</v>
      </c>
      <c r="STK267" s="110" t="s">
        <v>671</v>
      </c>
      <c r="STL267" s="110" t="s">
        <v>666</v>
      </c>
      <c r="STM267" s="110" t="s">
        <v>671</v>
      </c>
      <c r="STN267" s="110" t="s">
        <v>666</v>
      </c>
      <c r="STO267" s="110" t="s">
        <v>671</v>
      </c>
      <c r="STP267" s="110" t="s">
        <v>666</v>
      </c>
      <c r="STQ267" s="110" t="s">
        <v>671</v>
      </c>
      <c r="STR267" s="110" t="s">
        <v>666</v>
      </c>
      <c r="STS267" s="110" t="s">
        <v>671</v>
      </c>
      <c r="STT267" s="110" t="s">
        <v>666</v>
      </c>
      <c r="STU267" s="110" t="s">
        <v>671</v>
      </c>
      <c r="STV267" s="110" t="s">
        <v>666</v>
      </c>
      <c r="STW267" s="110" t="s">
        <v>671</v>
      </c>
      <c r="STX267" s="110" t="s">
        <v>666</v>
      </c>
      <c r="STY267" s="110" t="s">
        <v>671</v>
      </c>
      <c r="STZ267" s="110" t="s">
        <v>666</v>
      </c>
      <c r="SUA267" s="110" t="s">
        <v>671</v>
      </c>
      <c r="SUB267" s="110" t="s">
        <v>666</v>
      </c>
      <c r="SUC267" s="110" t="s">
        <v>671</v>
      </c>
      <c r="SUD267" s="110" t="s">
        <v>666</v>
      </c>
      <c r="SUE267" s="110" t="s">
        <v>671</v>
      </c>
      <c r="SUF267" s="110" t="s">
        <v>666</v>
      </c>
      <c r="SUG267" s="110" t="s">
        <v>671</v>
      </c>
      <c r="SUH267" s="110" t="s">
        <v>666</v>
      </c>
      <c r="SUI267" s="110" t="s">
        <v>671</v>
      </c>
      <c r="SUJ267" s="110" t="s">
        <v>666</v>
      </c>
      <c r="SUK267" s="110" t="s">
        <v>671</v>
      </c>
      <c r="SUL267" s="110" t="s">
        <v>666</v>
      </c>
      <c r="SUM267" s="110" t="s">
        <v>671</v>
      </c>
      <c r="SUN267" s="110" t="s">
        <v>666</v>
      </c>
      <c r="SUO267" s="110" t="s">
        <v>671</v>
      </c>
      <c r="SUP267" s="110" t="s">
        <v>666</v>
      </c>
      <c r="SUQ267" s="110" t="s">
        <v>671</v>
      </c>
      <c r="SUR267" s="110" t="s">
        <v>666</v>
      </c>
      <c r="SUS267" s="110" t="s">
        <v>671</v>
      </c>
      <c r="SUT267" s="110" t="s">
        <v>666</v>
      </c>
      <c r="SUU267" s="110" t="s">
        <v>671</v>
      </c>
      <c r="SUV267" s="110" t="s">
        <v>666</v>
      </c>
      <c r="SUW267" s="110" t="s">
        <v>671</v>
      </c>
      <c r="SUX267" s="110" t="s">
        <v>666</v>
      </c>
      <c r="SUY267" s="110" t="s">
        <v>671</v>
      </c>
      <c r="SUZ267" s="110" t="s">
        <v>666</v>
      </c>
      <c r="SVA267" s="110" t="s">
        <v>671</v>
      </c>
      <c r="SVB267" s="110" t="s">
        <v>666</v>
      </c>
      <c r="SVC267" s="110" t="s">
        <v>671</v>
      </c>
      <c r="SVD267" s="110" t="s">
        <v>666</v>
      </c>
      <c r="SVE267" s="110" t="s">
        <v>671</v>
      </c>
      <c r="SVF267" s="110" t="s">
        <v>666</v>
      </c>
      <c r="SVG267" s="110" t="s">
        <v>671</v>
      </c>
      <c r="SVH267" s="110" t="s">
        <v>666</v>
      </c>
      <c r="SVI267" s="110" t="s">
        <v>671</v>
      </c>
      <c r="SVJ267" s="110" t="s">
        <v>666</v>
      </c>
      <c r="SVK267" s="110" t="s">
        <v>671</v>
      </c>
      <c r="SVL267" s="110" t="s">
        <v>666</v>
      </c>
      <c r="SVM267" s="110" t="s">
        <v>671</v>
      </c>
      <c r="SVN267" s="110" t="s">
        <v>666</v>
      </c>
      <c r="SVO267" s="110" t="s">
        <v>671</v>
      </c>
      <c r="SVP267" s="110" t="s">
        <v>666</v>
      </c>
      <c r="SVQ267" s="110" t="s">
        <v>671</v>
      </c>
      <c r="SVR267" s="110" t="s">
        <v>666</v>
      </c>
      <c r="SVS267" s="110" t="s">
        <v>671</v>
      </c>
      <c r="SVT267" s="110" t="s">
        <v>666</v>
      </c>
      <c r="SVU267" s="110" t="s">
        <v>671</v>
      </c>
      <c r="SVV267" s="110" t="s">
        <v>666</v>
      </c>
      <c r="SVW267" s="110" t="s">
        <v>671</v>
      </c>
      <c r="SVX267" s="110" t="s">
        <v>666</v>
      </c>
      <c r="SVY267" s="110" t="s">
        <v>671</v>
      </c>
      <c r="SVZ267" s="110" t="s">
        <v>666</v>
      </c>
      <c r="SWA267" s="110" t="s">
        <v>671</v>
      </c>
      <c r="SWB267" s="110" t="s">
        <v>666</v>
      </c>
      <c r="SWC267" s="110" t="s">
        <v>671</v>
      </c>
      <c r="SWD267" s="110" t="s">
        <v>666</v>
      </c>
      <c r="SWE267" s="110" t="s">
        <v>671</v>
      </c>
      <c r="SWF267" s="110" t="s">
        <v>666</v>
      </c>
      <c r="SWG267" s="110" t="s">
        <v>671</v>
      </c>
      <c r="SWH267" s="110" t="s">
        <v>666</v>
      </c>
      <c r="SWI267" s="110" t="s">
        <v>671</v>
      </c>
      <c r="SWJ267" s="110" t="s">
        <v>666</v>
      </c>
      <c r="SWK267" s="110" t="s">
        <v>671</v>
      </c>
      <c r="SWL267" s="110" t="s">
        <v>666</v>
      </c>
      <c r="SWM267" s="110" t="s">
        <v>671</v>
      </c>
      <c r="SWN267" s="110" t="s">
        <v>666</v>
      </c>
      <c r="SWO267" s="110" t="s">
        <v>671</v>
      </c>
      <c r="SWP267" s="110" t="s">
        <v>666</v>
      </c>
      <c r="SWQ267" s="110" t="s">
        <v>671</v>
      </c>
      <c r="SWR267" s="110" t="s">
        <v>666</v>
      </c>
      <c r="SWS267" s="110" t="s">
        <v>671</v>
      </c>
      <c r="SWT267" s="110" t="s">
        <v>666</v>
      </c>
      <c r="SWU267" s="110" t="s">
        <v>671</v>
      </c>
      <c r="SWV267" s="110" t="s">
        <v>666</v>
      </c>
      <c r="SWW267" s="110" t="s">
        <v>671</v>
      </c>
      <c r="SWX267" s="110" t="s">
        <v>666</v>
      </c>
      <c r="SWY267" s="110" t="s">
        <v>671</v>
      </c>
      <c r="SWZ267" s="110" t="s">
        <v>666</v>
      </c>
      <c r="SXA267" s="110" t="s">
        <v>671</v>
      </c>
      <c r="SXB267" s="110" t="s">
        <v>666</v>
      </c>
      <c r="SXC267" s="110" t="s">
        <v>671</v>
      </c>
      <c r="SXD267" s="110" t="s">
        <v>666</v>
      </c>
      <c r="SXE267" s="110" t="s">
        <v>671</v>
      </c>
      <c r="SXF267" s="110" t="s">
        <v>666</v>
      </c>
      <c r="SXG267" s="110" t="s">
        <v>671</v>
      </c>
      <c r="SXH267" s="110" t="s">
        <v>666</v>
      </c>
      <c r="SXI267" s="110" t="s">
        <v>671</v>
      </c>
      <c r="SXJ267" s="110" t="s">
        <v>666</v>
      </c>
      <c r="SXK267" s="110" t="s">
        <v>671</v>
      </c>
      <c r="SXL267" s="110" t="s">
        <v>666</v>
      </c>
      <c r="SXM267" s="110" t="s">
        <v>671</v>
      </c>
      <c r="SXN267" s="110" t="s">
        <v>666</v>
      </c>
      <c r="SXO267" s="110" t="s">
        <v>671</v>
      </c>
      <c r="SXP267" s="110" t="s">
        <v>666</v>
      </c>
      <c r="SXQ267" s="110" t="s">
        <v>671</v>
      </c>
      <c r="SXR267" s="110" t="s">
        <v>666</v>
      </c>
      <c r="SXS267" s="110" t="s">
        <v>671</v>
      </c>
      <c r="SXT267" s="110" t="s">
        <v>666</v>
      </c>
      <c r="SXU267" s="110" t="s">
        <v>671</v>
      </c>
      <c r="SXV267" s="110" t="s">
        <v>666</v>
      </c>
      <c r="SXW267" s="110" t="s">
        <v>671</v>
      </c>
      <c r="SXX267" s="110" t="s">
        <v>666</v>
      </c>
      <c r="SXY267" s="110" t="s">
        <v>671</v>
      </c>
      <c r="SXZ267" s="110" t="s">
        <v>666</v>
      </c>
      <c r="SYA267" s="110" t="s">
        <v>671</v>
      </c>
      <c r="SYB267" s="110" t="s">
        <v>666</v>
      </c>
      <c r="SYC267" s="110" t="s">
        <v>671</v>
      </c>
      <c r="SYD267" s="110" t="s">
        <v>666</v>
      </c>
      <c r="SYE267" s="110" t="s">
        <v>671</v>
      </c>
      <c r="SYF267" s="110" t="s">
        <v>666</v>
      </c>
      <c r="SYG267" s="110" t="s">
        <v>671</v>
      </c>
      <c r="SYH267" s="110" t="s">
        <v>666</v>
      </c>
      <c r="SYI267" s="110" t="s">
        <v>671</v>
      </c>
      <c r="SYJ267" s="110" t="s">
        <v>666</v>
      </c>
      <c r="SYK267" s="110" t="s">
        <v>671</v>
      </c>
      <c r="SYL267" s="110" t="s">
        <v>666</v>
      </c>
      <c r="SYM267" s="110" t="s">
        <v>671</v>
      </c>
      <c r="SYN267" s="110" t="s">
        <v>666</v>
      </c>
      <c r="SYO267" s="110" t="s">
        <v>671</v>
      </c>
      <c r="SYP267" s="110" t="s">
        <v>666</v>
      </c>
      <c r="SYQ267" s="110" t="s">
        <v>671</v>
      </c>
      <c r="SYR267" s="110" t="s">
        <v>666</v>
      </c>
      <c r="SYS267" s="110" t="s">
        <v>671</v>
      </c>
      <c r="SYT267" s="110" t="s">
        <v>666</v>
      </c>
      <c r="SYU267" s="110" t="s">
        <v>671</v>
      </c>
      <c r="SYV267" s="110" t="s">
        <v>666</v>
      </c>
      <c r="SYW267" s="110" t="s">
        <v>671</v>
      </c>
      <c r="SYX267" s="110" t="s">
        <v>666</v>
      </c>
      <c r="SYY267" s="110" t="s">
        <v>671</v>
      </c>
      <c r="SYZ267" s="110" t="s">
        <v>666</v>
      </c>
      <c r="SZA267" s="110" t="s">
        <v>671</v>
      </c>
      <c r="SZB267" s="110" t="s">
        <v>666</v>
      </c>
      <c r="SZC267" s="110" t="s">
        <v>671</v>
      </c>
      <c r="SZD267" s="110" t="s">
        <v>666</v>
      </c>
      <c r="SZE267" s="110" t="s">
        <v>671</v>
      </c>
      <c r="SZF267" s="110" t="s">
        <v>666</v>
      </c>
      <c r="SZG267" s="110" t="s">
        <v>671</v>
      </c>
      <c r="SZH267" s="110" t="s">
        <v>666</v>
      </c>
      <c r="SZI267" s="110" t="s">
        <v>671</v>
      </c>
      <c r="SZJ267" s="110" t="s">
        <v>666</v>
      </c>
      <c r="SZK267" s="110" t="s">
        <v>671</v>
      </c>
      <c r="SZL267" s="110" t="s">
        <v>666</v>
      </c>
      <c r="SZM267" s="110" t="s">
        <v>671</v>
      </c>
      <c r="SZN267" s="110" t="s">
        <v>666</v>
      </c>
      <c r="SZO267" s="110" t="s">
        <v>671</v>
      </c>
      <c r="SZP267" s="110" t="s">
        <v>666</v>
      </c>
      <c r="SZQ267" s="110" t="s">
        <v>671</v>
      </c>
      <c r="SZR267" s="110" t="s">
        <v>666</v>
      </c>
      <c r="SZS267" s="110" t="s">
        <v>671</v>
      </c>
      <c r="SZT267" s="110" t="s">
        <v>666</v>
      </c>
      <c r="SZU267" s="110" t="s">
        <v>671</v>
      </c>
      <c r="SZV267" s="110" t="s">
        <v>666</v>
      </c>
      <c r="SZW267" s="110" t="s">
        <v>671</v>
      </c>
      <c r="SZX267" s="110" t="s">
        <v>666</v>
      </c>
      <c r="SZY267" s="110" t="s">
        <v>671</v>
      </c>
      <c r="SZZ267" s="110" t="s">
        <v>666</v>
      </c>
      <c r="TAA267" s="110" t="s">
        <v>671</v>
      </c>
      <c r="TAB267" s="110" t="s">
        <v>666</v>
      </c>
      <c r="TAC267" s="110" t="s">
        <v>671</v>
      </c>
      <c r="TAD267" s="110" t="s">
        <v>666</v>
      </c>
      <c r="TAE267" s="110" t="s">
        <v>671</v>
      </c>
      <c r="TAF267" s="110" t="s">
        <v>666</v>
      </c>
      <c r="TAG267" s="110" t="s">
        <v>671</v>
      </c>
      <c r="TAH267" s="110" t="s">
        <v>666</v>
      </c>
      <c r="TAI267" s="110" t="s">
        <v>671</v>
      </c>
      <c r="TAJ267" s="110" t="s">
        <v>666</v>
      </c>
      <c r="TAK267" s="110" t="s">
        <v>671</v>
      </c>
      <c r="TAL267" s="110" t="s">
        <v>666</v>
      </c>
      <c r="TAM267" s="110" t="s">
        <v>671</v>
      </c>
      <c r="TAN267" s="110" t="s">
        <v>666</v>
      </c>
      <c r="TAO267" s="110" t="s">
        <v>671</v>
      </c>
      <c r="TAP267" s="110" t="s">
        <v>666</v>
      </c>
      <c r="TAQ267" s="110" t="s">
        <v>671</v>
      </c>
      <c r="TAR267" s="110" t="s">
        <v>666</v>
      </c>
      <c r="TAS267" s="110" t="s">
        <v>671</v>
      </c>
      <c r="TAT267" s="110" t="s">
        <v>666</v>
      </c>
      <c r="TAU267" s="110" t="s">
        <v>671</v>
      </c>
      <c r="TAV267" s="110" t="s">
        <v>666</v>
      </c>
      <c r="TAW267" s="110" t="s">
        <v>671</v>
      </c>
      <c r="TAX267" s="110" t="s">
        <v>666</v>
      </c>
      <c r="TAY267" s="110" t="s">
        <v>671</v>
      </c>
      <c r="TAZ267" s="110" t="s">
        <v>666</v>
      </c>
      <c r="TBA267" s="110" t="s">
        <v>671</v>
      </c>
      <c r="TBB267" s="110" t="s">
        <v>666</v>
      </c>
      <c r="TBC267" s="110" t="s">
        <v>671</v>
      </c>
      <c r="TBD267" s="110" t="s">
        <v>666</v>
      </c>
      <c r="TBE267" s="110" t="s">
        <v>671</v>
      </c>
      <c r="TBF267" s="110" t="s">
        <v>666</v>
      </c>
      <c r="TBG267" s="110" t="s">
        <v>671</v>
      </c>
      <c r="TBH267" s="110" t="s">
        <v>666</v>
      </c>
      <c r="TBI267" s="110" t="s">
        <v>671</v>
      </c>
      <c r="TBJ267" s="110" t="s">
        <v>666</v>
      </c>
      <c r="TBK267" s="110" t="s">
        <v>671</v>
      </c>
      <c r="TBL267" s="110" t="s">
        <v>666</v>
      </c>
      <c r="TBM267" s="110" t="s">
        <v>671</v>
      </c>
      <c r="TBN267" s="110" t="s">
        <v>666</v>
      </c>
      <c r="TBO267" s="110" t="s">
        <v>671</v>
      </c>
      <c r="TBP267" s="110" t="s">
        <v>666</v>
      </c>
      <c r="TBQ267" s="110" t="s">
        <v>671</v>
      </c>
      <c r="TBR267" s="110" t="s">
        <v>666</v>
      </c>
      <c r="TBS267" s="110" t="s">
        <v>671</v>
      </c>
      <c r="TBT267" s="110" t="s">
        <v>666</v>
      </c>
      <c r="TBU267" s="110" t="s">
        <v>671</v>
      </c>
      <c r="TBV267" s="110" t="s">
        <v>666</v>
      </c>
      <c r="TBW267" s="110" t="s">
        <v>671</v>
      </c>
      <c r="TBX267" s="110" t="s">
        <v>666</v>
      </c>
      <c r="TBY267" s="110" t="s">
        <v>671</v>
      </c>
      <c r="TBZ267" s="110" t="s">
        <v>666</v>
      </c>
      <c r="TCA267" s="110" t="s">
        <v>671</v>
      </c>
      <c r="TCB267" s="110" t="s">
        <v>666</v>
      </c>
      <c r="TCC267" s="110" t="s">
        <v>671</v>
      </c>
      <c r="TCD267" s="110" t="s">
        <v>666</v>
      </c>
      <c r="TCE267" s="110" t="s">
        <v>671</v>
      </c>
      <c r="TCF267" s="110" t="s">
        <v>666</v>
      </c>
      <c r="TCG267" s="110" t="s">
        <v>671</v>
      </c>
      <c r="TCH267" s="110" t="s">
        <v>666</v>
      </c>
      <c r="TCI267" s="110" t="s">
        <v>671</v>
      </c>
      <c r="TCJ267" s="110" t="s">
        <v>666</v>
      </c>
      <c r="TCK267" s="110" t="s">
        <v>671</v>
      </c>
      <c r="TCL267" s="110" t="s">
        <v>666</v>
      </c>
      <c r="TCM267" s="110" t="s">
        <v>671</v>
      </c>
      <c r="TCN267" s="110" t="s">
        <v>666</v>
      </c>
      <c r="TCO267" s="110" t="s">
        <v>671</v>
      </c>
      <c r="TCP267" s="110" t="s">
        <v>666</v>
      </c>
      <c r="TCQ267" s="110" t="s">
        <v>671</v>
      </c>
      <c r="TCR267" s="110" t="s">
        <v>666</v>
      </c>
      <c r="TCS267" s="110" t="s">
        <v>671</v>
      </c>
      <c r="TCT267" s="110" t="s">
        <v>666</v>
      </c>
      <c r="TCU267" s="110" t="s">
        <v>671</v>
      </c>
      <c r="TCV267" s="110" t="s">
        <v>666</v>
      </c>
      <c r="TCW267" s="110" t="s">
        <v>671</v>
      </c>
      <c r="TCX267" s="110" t="s">
        <v>666</v>
      </c>
      <c r="TCY267" s="110" t="s">
        <v>671</v>
      </c>
      <c r="TCZ267" s="110" t="s">
        <v>666</v>
      </c>
      <c r="TDA267" s="110" t="s">
        <v>671</v>
      </c>
      <c r="TDB267" s="110" t="s">
        <v>666</v>
      </c>
      <c r="TDC267" s="110" t="s">
        <v>671</v>
      </c>
      <c r="TDD267" s="110" t="s">
        <v>666</v>
      </c>
      <c r="TDE267" s="110" t="s">
        <v>671</v>
      </c>
      <c r="TDF267" s="110" t="s">
        <v>666</v>
      </c>
      <c r="TDG267" s="110" t="s">
        <v>671</v>
      </c>
      <c r="TDH267" s="110" t="s">
        <v>666</v>
      </c>
      <c r="TDI267" s="110" t="s">
        <v>671</v>
      </c>
      <c r="TDJ267" s="110" t="s">
        <v>666</v>
      </c>
      <c r="TDK267" s="110" t="s">
        <v>671</v>
      </c>
      <c r="TDL267" s="110" t="s">
        <v>666</v>
      </c>
      <c r="TDM267" s="110" t="s">
        <v>671</v>
      </c>
      <c r="TDN267" s="110" t="s">
        <v>666</v>
      </c>
      <c r="TDO267" s="110" t="s">
        <v>671</v>
      </c>
      <c r="TDP267" s="110" t="s">
        <v>666</v>
      </c>
      <c r="TDQ267" s="110" t="s">
        <v>671</v>
      </c>
      <c r="TDR267" s="110" t="s">
        <v>666</v>
      </c>
      <c r="TDS267" s="110" t="s">
        <v>671</v>
      </c>
      <c r="TDT267" s="110" t="s">
        <v>666</v>
      </c>
      <c r="TDU267" s="110" t="s">
        <v>671</v>
      </c>
      <c r="TDV267" s="110" t="s">
        <v>666</v>
      </c>
      <c r="TDW267" s="110" t="s">
        <v>671</v>
      </c>
      <c r="TDX267" s="110" t="s">
        <v>666</v>
      </c>
      <c r="TDY267" s="110" t="s">
        <v>671</v>
      </c>
      <c r="TDZ267" s="110" t="s">
        <v>666</v>
      </c>
      <c r="TEA267" s="110" t="s">
        <v>671</v>
      </c>
      <c r="TEB267" s="110" t="s">
        <v>666</v>
      </c>
      <c r="TEC267" s="110" t="s">
        <v>671</v>
      </c>
      <c r="TED267" s="110" t="s">
        <v>666</v>
      </c>
      <c r="TEE267" s="110" t="s">
        <v>671</v>
      </c>
      <c r="TEF267" s="110" t="s">
        <v>666</v>
      </c>
      <c r="TEG267" s="110" t="s">
        <v>671</v>
      </c>
      <c r="TEH267" s="110" t="s">
        <v>666</v>
      </c>
      <c r="TEI267" s="110" t="s">
        <v>671</v>
      </c>
      <c r="TEJ267" s="110" t="s">
        <v>666</v>
      </c>
      <c r="TEK267" s="110" t="s">
        <v>671</v>
      </c>
      <c r="TEL267" s="110" t="s">
        <v>666</v>
      </c>
      <c r="TEM267" s="110" t="s">
        <v>671</v>
      </c>
      <c r="TEN267" s="110" t="s">
        <v>666</v>
      </c>
      <c r="TEO267" s="110" t="s">
        <v>671</v>
      </c>
      <c r="TEP267" s="110" t="s">
        <v>666</v>
      </c>
      <c r="TEQ267" s="110" t="s">
        <v>671</v>
      </c>
      <c r="TER267" s="110" t="s">
        <v>666</v>
      </c>
      <c r="TES267" s="110" t="s">
        <v>671</v>
      </c>
      <c r="TET267" s="110" t="s">
        <v>666</v>
      </c>
      <c r="TEU267" s="110" t="s">
        <v>671</v>
      </c>
      <c r="TEV267" s="110" t="s">
        <v>666</v>
      </c>
      <c r="TEW267" s="110" t="s">
        <v>671</v>
      </c>
      <c r="TEX267" s="110" t="s">
        <v>666</v>
      </c>
      <c r="TEY267" s="110" t="s">
        <v>671</v>
      </c>
      <c r="TEZ267" s="110" t="s">
        <v>666</v>
      </c>
      <c r="TFA267" s="110" t="s">
        <v>671</v>
      </c>
      <c r="TFB267" s="110" t="s">
        <v>666</v>
      </c>
      <c r="TFC267" s="110" t="s">
        <v>671</v>
      </c>
      <c r="TFD267" s="110" t="s">
        <v>666</v>
      </c>
      <c r="TFE267" s="110" t="s">
        <v>671</v>
      </c>
      <c r="TFF267" s="110" t="s">
        <v>666</v>
      </c>
      <c r="TFG267" s="110" t="s">
        <v>671</v>
      </c>
      <c r="TFH267" s="110" t="s">
        <v>666</v>
      </c>
      <c r="TFI267" s="110" t="s">
        <v>671</v>
      </c>
      <c r="TFJ267" s="110" t="s">
        <v>666</v>
      </c>
      <c r="TFK267" s="110" t="s">
        <v>671</v>
      </c>
      <c r="TFL267" s="110" t="s">
        <v>666</v>
      </c>
      <c r="TFM267" s="110" t="s">
        <v>671</v>
      </c>
      <c r="TFN267" s="110" t="s">
        <v>666</v>
      </c>
      <c r="TFO267" s="110" t="s">
        <v>671</v>
      </c>
      <c r="TFP267" s="110" t="s">
        <v>666</v>
      </c>
      <c r="TFQ267" s="110" t="s">
        <v>671</v>
      </c>
      <c r="TFR267" s="110" t="s">
        <v>666</v>
      </c>
      <c r="TFS267" s="110" t="s">
        <v>671</v>
      </c>
      <c r="TFT267" s="110" t="s">
        <v>666</v>
      </c>
      <c r="TFU267" s="110" t="s">
        <v>671</v>
      </c>
      <c r="TFV267" s="110" t="s">
        <v>666</v>
      </c>
      <c r="TFW267" s="110" t="s">
        <v>671</v>
      </c>
      <c r="TFX267" s="110" t="s">
        <v>666</v>
      </c>
      <c r="TFY267" s="110" t="s">
        <v>671</v>
      </c>
      <c r="TFZ267" s="110" t="s">
        <v>666</v>
      </c>
      <c r="TGA267" s="110" t="s">
        <v>671</v>
      </c>
      <c r="TGB267" s="110" t="s">
        <v>666</v>
      </c>
      <c r="TGC267" s="110" t="s">
        <v>671</v>
      </c>
      <c r="TGD267" s="110" t="s">
        <v>666</v>
      </c>
      <c r="TGE267" s="110" t="s">
        <v>671</v>
      </c>
      <c r="TGF267" s="110" t="s">
        <v>666</v>
      </c>
      <c r="TGG267" s="110" t="s">
        <v>671</v>
      </c>
      <c r="TGH267" s="110" t="s">
        <v>666</v>
      </c>
      <c r="TGI267" s="110" t="s">
        <v>671</v>
      </c>
      <c r="TGJ267" s="110" t="s">
        <v>666</v>
      </c>
      <c r="TGK267" s="110" t="s">
        <v>671</v>
      </c>
      <c r="TGL267" s="110" t="s">
        <v>666</v>
      </c>
      <c r="TGM267" s="110" t="s">
        <v>671</v>
      </c>
      <c r="TGN267" s="110" t="s">
        <v>666</v>
      </c>
      <c r="TGO267" s="110" t="s">
        <v>671</v>
      </c>
      <c r="TGP267" s="110" t="s">
        <v>666</v>
      </c>
      <c r="TGQ267" s="110" t="s">
        <v>671</v>
      </c>
      <c r="TGR267" s="110" t="s">
        <v>666</v>
      </c>
      <c r="TGS267" s="110" t="s">
        <v>671</v>
      </c>
      <c r="TGT267" s="110" t="s">
        <v>666</v>
      </c>
      <c r="TGU267" s="110" t="s">
        <v>671</v>
      </c>
      <c r="TGV267" s="110" t="s">
        <v>666</v>
      </c>
      <c r="TGW267" s="110" t="s">
        <v>671</v>
      </c>
      <c r="TGX267" s="110" t="s">
        <v>666</v>
      </c>
      <c r="TGY267" s="110" t="s">
        <v>671</v>
      </c>
      <c r="TGZ267" s="110" t="s">
        <v>666</v>
      </c>
      <c r="THA267" s="110" t="s">
        <v>671</v>
      </c>
      <c r="THB267" s="110" t="s">
        <v>666</v>
      </c>
      <c r="THC267" s="110" t="s">
        <v>671</v>
      </c>
      <c r="THD267" s="110" t="s">
        <v>666</v>
      </c>
      <c r="THE267" s="110" t="s">
        <v>671</v>
      </c>
      <c r="THF267" s="110" t="s">
        <v>666</v>
      </c>
      <c r="THG267" s="110" t="s">
        <v>671</v>
      </c>
      <c r="THH267" s="110" t="s">
        <v>666</v>
      </c>
      <c r="THI267" s="110" t="s">
        <v>671</v>
      </c>
      <c r="THJ267" s="110" t="s">
        <v>666</v>
      </c>
      <c r="THK267" s="110" t="s">
        <v>671</v>
      </c>
      <c r="THL267" s="110" t="s">
        <v>666</v>
      </c>
      <c r="THM267" s="110" t="s">
        <v>671</v>
      </c>
      <c r="THN267" s="110" t="s">
        <v>666</v>
      </c>
      <c r="THO267" s="110" t="s">
        <v>671</v>
      </c>
      <c r="THP267" s="110" t="s">
        <v>666</v>
      </c>
      <c r="THQ267" s="110" t="s">
        <v>671</v>
      </c>
      <c r="THR267" s="110" t="s">
        <v>666</v>
      </c>
      <c r="THS267" s="110" t="s">
        <v>671</v>
      </c>
      <c r="THT267" s="110" t="s">
        <v>666</v>
      </c>
      <c r="THU267" s="110" t="s">
        <v>671</v>
      </c>
      <c r="THV267" s="110" t="s">
        <v>666</v>
      </c>
      <c r="THW267" s="110" t="s">
        <v>671</v>
      </c>
      <c r="THX267" s="110" t="s">
        <v>666</v>
      </c>
      <c r="THY267" s="110" t="s">
        <v>671</v>
      </c>
      <c r="THZ267" s="110" t="s">
        <v>666</v>
      </c>
      <c r="TIA267" s="110" t="s">
        <v>671</v>
      </c>
      <c r="TIB267" s="110" t="s">
        <v>666</v>
      </c>
      <c r="TIC267" s="110" t="s">
        <v>671</v>
      </c>
      <c r="TID267" s="110" t="s">
        <v>666</v>
      </c>
      <c r="TIE267" s="110" t="s">
        <v>671</v>
      </c>
      <c r="TIF267" s="110" t="s">
        <v>666</v>
      </c>
      <c r="TIG267" s="110" t="s">
        <v>671</v>
      </c>
      <c r="TIH267" s="110" t="s">
        <v>666</v>
      </c>
      <c r="TII267" s="110" t="s">
        <v>671</v>
      </c>
      <c r="TIJ267" s="110" t="s">
        <v>666</v>
      </c>
      <c r="TIK267" s="110" t="s">
        <v>671</v>
      </c>
      <c r="TIL267" s="110" t="s">
        <v>666</v>
      </c>
      <c r="TIM267" s="110" t="s">
        <v>671</v>
      </c>
      <c r="TIN267" s="110" t="s">
        <v>666</v>
      </c>
      <c r="TIO267" s="110" t="s">
        <v>671</v>
      </c>
      <c r="TIP267" s="110" t="s">
        <v>666</v>
      </c>
      <c r="TIQ267" s="110" t="s">
        <v>671</v>
      </c>
      <c r="TIR267" s="110" t="s">
        <v>666</v>
      </c>
      <c r="TIS267" s="110" t="s">
        <v>671</v>
      </c>
      <c r="TIT267" s="110" t="s">
        <v>666</v>
      </c>
      <c r="TIU267" s="110" t="s">
        <v>671</v>
      </c>
      <c r="TIV267" s="110" t="s">
        <v>666</v>
      </c>
      <c r="TIW267" s="110" t="s">
        <v>671</v>
      </c>
      <c r="TIX267" s="110" t="s">
        <v>666</v>
      </c>
      <c r="TIY267" s="110" t="s">
        <v>671</v>
      </c>
      <c r="TIZ267" s="110" t="s">
        <v>666</v>
      </c>
      <c r="TJA267" s="110" t="s">
        <v>671</v>
      </c>
      <c r="TJB267" s="110" t="s">
        <v>666</v>
      </c>
      <c r="TJC267" s="110" t="s">
        <v>671</v>
      </c>
      <c r="TJD267" s="110" t="s">
        <v>666</v>
      </c>
      <c r="TJE267" s="110" t="s">
        <v>671</v>
      </c>
      <c r="TJF267" s="110" t="s">
        <v>666</v>
      </c>
      <c r="TJG267" s="110" t="s">
        <v>671</v>
      </c>
      <c r="TJH267" s="110" t="s">
        <v>666</v>
      </c>
      <c r="TJI267" s="110" t="s">
        <v>671</v>
      </c>
      <c r="TJJ267" s="110" t="s">
        <v>666</v>
      </c>
      <c r="TJK267" s="110" t="s">
        <v>671</v>
      </c>
      <c r="TJL267" s="110" t="s">
        <v>666</v>
      </c>
      <c r="TJM267" s="110" t="s">
        <v>671</v>
      </c>
      <c r="TJN267" s="110" t="s">
        <v>666</v>
      </c>
      <c r="TJO267" s="110" t="s">
        <v>671</v>
      </c>
      <c r="TJP267" s="110" t="s">
        <v>666</v>
      </c>
      <c r="TJQ267" s="110" t="s">
        <v>671</v>
      </c>
      <c r="TJR267" s="110" t="s">
        <v>666</v>
      </c>
      <c r="TJS267" s="110" t="s">
        <v>671</v>
      </c>
      <c r="TJT267" s="110" t="s">
        <v>666</v>
      </c>
      <c r="TJU267" s="110" t="s">
        <v>671</v>
      </c>
      <c r="TJV267" s="110" t="s">
        <v>666</v>
      </c>
      <c r="TJW267" s="110" t="s">
        <v>671</v>
      </c>
      <c r="TJX267" s="110" t="s">
        <v>666</v>
      </c>
      <c r="TJY267" s="110" t="s">
        <v>671</v>
      </c>
      <c r="TJZ267" s="110" t="s">
        <v>666</v>
      </c>
      <c r="TKA267" s="110" t="s">
        <v>671</v>
      </c>
      <c r="TKB267" s="110" t="s">
        <v>666</v>
      </c>
      <c r="TKC267" s="110" t="s">
        <v>671</v>
      </c>
      <c r="TKD267" s="110" t="s">
        <v>666</v>
      </c>
      <c r="TKE267" s="110" t="s">
        <v>671</v>
      </c>
      <c r="TKF267" s="110" t="s">
        <v>666</v>
      </c>
      <c r="TKG267" s="110" t="s">
        <v>671</v>
      </c>
      <c r="TKH267" s="110" t="s">
        <v>666</v>
      </c>
      <c r="TKI267" s="110" t="s">
        <v>671</v>
      </c>
      <c r="TKJ267" s="110" t="s">
        <v>666</v>
      </c>
      <c r="TKK267" s="110" t="s">
        <v>671</v>
      </c>
      <c r="TKL267" s="110" t="s">
        <v>666</v>
      </c>
      <c r="TKM267" s="110" t="s">
        <v>671</v>
      </c>
      <c r="TKN267" s="110" t="s">
        <v>666</v>
      </c>
      <c r="TKO267" s="110" t="s">
        <v>671</v>
      </c>
      <c r="TKP267" s="110" t="s">
        <v>666</v>
      </c>
      <c r="TKQ267" s="110" t="s">
        <v>671</v>
      </c>
      <c r="TKR267" s="110" t="s">
        <v>666</v>
      </c>
      <c r="TKS267" s="110" t="s">
        <v>671</v>
      </c>
      <c r="TKT267" s="110" t="s">
        <v>666</v>
      </c>
      <c r="TKU267" s="110" t="s">
        <v>671</v>
      </c>
      <c r="TKV267" s="110" t="s">
        <v>666</v>
      </c>
      <c r="TKW267" s="110" t="s">
        <v>671</v>
      </c>
      <c r="TKX267" s="110" t="s">
        <v>666</v>
      </c>
      <c r="TKY267" s="110" t="s">
        <v>671</v>
      </c>
      <c r="TKZ267" s="110" t="s">
        <v>666</v>
      </c>
      <c r="TLA267" s="110" t="s">
        <v>671</v>
      </c>
      <c r="TLB267" s="110" t="s">
        <v>666</v>
      </c>
      <c r="TLC267" s="110" t="s">
        <v>671</v>
      </c>
      <c r="TLD267" s="110" t="s">
        <v>666</v>
      </c>
      <c r="TLE267" s="110" t="s">
        <v>671</v>
      </c>
      <c r="TLF267" s="110" t="s">
        <v>666</v>
      </c>
      <c r="TLG267" s="110" t="s">
        <v>671</v>
      </c>
      <c r="TLH267" s="110" t="s">
        <v>666</v>
      </c>
      <c r="TLI267" s="110" t="s">
        <v>671</v>
      </c>
      <c r="TLJ267" s="110" t="s">
        <v>666</v>
      </c>
      <c r="TLK267" s="110" t="s">
        <v>671</v>
      </c>
      <c r="TLL267" s="110" t="s">
        <v>666</v>
      </c>
      <c r="TLM267" s="110" t="s">
        <v>671</v>
      </c>
      <c r="TLN267" s="110" t="s">
        <v>666</v>
      </c>
      <c r="TLO267" s="110" t="s">
        <v>671</v>
      </c>
      <c r="TLP267" s="110" t="s">
        <v>666</v>
      </c>
      <c r="TLQ267" s="110" t="s">
        <v>671</v>
      </c>
      <c r="TLR267" s="110" t="s">
        <v>666</v>
      </c>
      <c r="TLS267" s="110" t="s">
        <v>671</v>
      </c>
      <c r="TLT267" s="110" t="s">
        <v>666</v>
      </c>
      <c r="TLU267" s="110" t="s">
        <v>671</v>
      </c>
      <c r="TLV267" s="110" t="s">
        <v>666</v>
      </c>
      <c r="TLW267" s="110" t="s">
        <v>671</v>
      </c>
      <c r="TLX267" s="110" t="s">
        <v>666</v>
      </c>
      <c r="TLY267" s="110" t="s">
        <v>671</v>
      </c>
      <c r="TLZ267" s="110" t="s">
        <v>666</v>
      </c>
      <c r="TMA267" s="110" t="s">
        <v>671</v>
      </c>
      <c r="TMB267" s="110" t="s">
        <v>666</v>
      </c>
      <c r="TMC267" s="110" t="s">
        <v>671</v>
      </c>
      <c r="TMD267" s="110" t="s">
        <v>666</v>
      </c>
      <c r="TME267" s="110" t="s">
        <v>671</v>
      </c>
      <c r="TMF267" s="110" t="s">
        <v>666</v>
      </c>
      <c r="TMG267" s="110" t="s">
        <v>671</v>
      </c>
      <c r="TMH267" s="110" t="s">
        <v>666</v>
      </c>
      <c r="TMI267" s="110" t="s">
        <v>671</v>
      </c>
      <c r="TMJ267" s="110" t="s">
        <v>666</v>
      </c>
      <c r="TMK267" s="110" t="s">
        <v>671</v>
      </c>
      <c r="TML267" s="110" t="s">
        <v>666</v>
      </c>
      <c r="TMM267" s="110" t="s">
        <v>671</v>
      </c>
      <c r="TMN267" s="110" t="s">
        <v>666</v>
      </c>
      <c r="TMO267" s="110" t="s">
        <v>671</v>
      </c>
      <c r="TMP267" s="110" t="s">
        <v>666</v>
      </c>
      <c r="TMQ267" s="110" t="s">
        <v>671</v>
      </c>
      <c r="TMR267" s="110" t="s">
        <v>666</v>
      </c>
      <c r="TMS267" s="110" t="s">
        <v>671</v>
      </c>
      <c r="TMT267" s="110" t="s">
        <v>666</v>
      </c>
      <c r="TMU267" s="110" t="s">
        <v>671</v>
      </c>
      <c r="TMV267" s="110" t="s">
        <v>666</v>
      </c>
      <c r="TMW267" s="110" t="s">
        <v>671</v>
      </c>
      <c r="TMX267" s="110" t="s">
        <v>666</v>
      </c>
      <c r="TMY267" s="110" t="s">
        <v>671</v>
      </c>
      <c r="TMZ267" s="110" t="s">
        <v>666</v>
      </c>
      <c r="TNA267" s="110" t="s">
        <v>671</v>
      </c>
      <c r="TNB267" s="110" t="s">
        <v>666</v>
      </c>
      <c r="TNC267" s="110" t="s">
        <v>671</v>
      </c>
      <c r="TND267" s="110" t="s">
        <v>666</v>
      </c>
      <c r="TNE267" s="110" t="s">
        <v>671</v>
      </c>
      <c r="TNF267" s="110" t="s">
        <v>666</v>
      </c>
      <c r="TNG267" s="110" t="s">
        <v>671</v>
      </c>
      <c r="TNH267" s="110" t="s">
        <v>666</v>
      </c>
      <c r="TNI267" s="110" t="s">
        <v>671</v>
      </c>
      <c r="TNJ267" s="110" t="s">
        <v>666</v>
      </c>
      <c r="TNK267" s="110" t="s">
        <v>671</v>
      </c>
      <c r="TNL267" s="110" t="s">
        <v>666</v>
      </c>
      <c r="TNM267" s="110" t="s">
        <v>671</v>
      </c>
      <c r="TNN267" s="110" t="s">
        <v>666</v>
      </c>
      <c r="TNO267" s="110" t="s">
        <v>671</v>
      </c>
      <c r="TNP267" s="110" t="s">
        <v>666</v>
      </c>
      <c r="TNQ267" s="110" t="s">
        <v>671</v>
      </c>
      <c r="TNR267" s="110" t="s">
        <v>666</v>
      </c>
      <c r="TNS267" s="110" t="s">
        <v>671</v>
      </c>
      <c r="TNT267" s="110" t="s">
        <v>666</v>
      </c>
      <c r="TNU267" s="110" t="s">
        <v>671</v>
      </c>
      <c r="TNV267" s="110" t="s">
        <v>666</v>
      </c>
      <c r="TNW267" s="110" t="s">
        <v>671</v>
      </c>
      <c r="TNX267" s="110" t="s">
        <v>666</v>
      </c>
      <c r="TNY267" s="110" t="s">
        <v>671</v>
      </c>
      <c r="TNZ267" s="110" t="s">
        <v>666</v>
      </c>
      <c r="TOA267" s="110" t="s">
        <v>671</v>
      </c>
      <c r="TOB267" s="110" t="s">
        <v>666</v>
      </c>
      <c r="TOC267" s="110" t="s">
        <v>671</v>
      </c>
      <c r="TOD267" s="110" t="s">
        <v>666</v>
      </c>
      <c r="TOE267" s="110" t="s">
        <v>671</v>
      </c>
      <c r="TOF267" s="110" t="s">
        <v>666</v>
      </c>
      <c r="TOG267" s="110" t="s">
        <v>671</v>
      </c>
      <c r="TOH267" s="110" t="s">
        <v>666</v>
      </c>
      <c r="TOI267" s="110" t="s">
        <v>671</v>
      </c>
      <c r="TOJ267" s="110" t="s">
        <v>666</v>
      </c>
      <c r="TOK267" s="110" t="s">
        <v>671</v>
      </c>
      <c r="TOL267" s="110" t="s">
        <v>666</v>
      </c>
      <c r="TOM267" s="110" t="s">
        <v>671</v>
      </c>
      <c r="TON267" s="110" t="s">
        <v>666</v>
      </c>
      <c r="TOO267" s="110" t="s">
        <v>671</v>
      </c>
      <c r="TOP267" s="110" t="s">
        <v>666</v>
      </c>
      <c r="TOQ267" s="110" t="s">
        <v>671</v>
      </c>
      <c r="TOR267" s="110" t="s">
        <v>666</v>
      </c>
      <c r="TOS267" s="110" t="s">
        <v>671</v>
      </c>
      <c r="TOT267" s="110" t="s">
        <v>666</v>
      </c>
      <c r="TOU267" s="110" t="s">
        <v>671</v>
      </c>
      <c r="TOV267" s="110" t="s">
        <v>666</v>
      </c>
      <c r="TOW267" s="110" t="s">
        <v>671</v>
      </c>
      <c r="TOX267" s="110" t="s">
        <v>666</v>
      </c>
      <c r="TOY267" s="110" t="s">
        <v>671</v>
      </c>
      <c r="TOZ267" s="110" t="s">
        <v>666</v>
      </c>
      <c r="TPA267" s="110" t="s">
        <v>671</v>
      </c>
      <c r="TPB267" s="110" t="s">
        <v>666</v>
      </c>
      <c r="TPC267" s="110" t="s">
        <v>671</v>
      </c>
      <c r="TPD267" s="110" t="s">
        <v>666</v>
      </c>
      <c r="TPE267" s="110" t="s">
        <v>671</v>
      </c>
      <c r="TPF267" s="110" t="s">
        <v>666</v>
      </c>
      <c r="TPG267" s="110" t="s">
        <v>671</v>
      </c>
      <c r="TPH267" s="110" t="s">
        <v>666</v>
      </c>
      <c r="TPI267" s="110" t="s">
        <v>671</v>
      </c>
      <c r="TPJ267" s="110" t="s">
        <v>666</v>
      </c>
      <c r="TPK267" s="110" t="s">
        <v>671</v>
      </c>
      <c r="TPL267" s="110" t="s">
        <v>666</v>
      </c>
      <c r="TPM267" s="110" t="s">
        <v>671</v>
      </c>
      <c r="TPN267" s="110" t="s">
        <v>666</v>
      </c>
      <c r="TPO267" s="110" t="s">
        <v>671</v>
      </c>
      <c r="TPP267" s="110" t="s">
        <v>666</v>
      </c>
      <c r="TPQ267" s="110" t="s">
        <v>671</v>
      </c>
      <c r="TPR267" s="110" t="s">
        <v>666</v>
      </c>
      <c r="TPS267" s="110" t="s">
        <v>671</v>
      </c>
      <c r="TPT267" s="110" t="s">
        <v>666</v>
      </c>
      <c r="TPU267" s="110" t="s">
        <v>671</v>
      </c>
      <c r="TPV267" s="110" t="s">
        <v>666</v>
      </c>
      <c r="TPW267" s="110" t="s">
        <v>671</v>
      </c>
      <c r="TPX267" s="110" t="s">
        <v>666</v>
      </c>
      <c r="TPY267" s="110" t="s">
        <v>671</v>
      </c>
      <c r="TPZ267" s="110" t="s">
        <v>666</v>
      </c>
      <c r="TQA267" s="110" t="s">
        <v>671</v>
      </c>
      <c r="TQB267" s="110" t="s">
        <v>666</v>
      </c>
      <c r="TQC267" s="110" t="s">
        <v>671</v>
      </c>
      <c r="TQD267" s="110" t="s">
        <v>666</v>
      </c>
      <c r="TQE267" s="110" t="s">
        <v>671</v>
      </c>
      <c r="TQF267" s="110" t="s">
        <v>666</v>
      </c>
      <c r="TQG267" s="110" t="s">
        <v>671</v>
      </c>
      <c r="TQH267" s="110" t="s">
        <v>666</v>
      </c>
      <c r="TQI267" s="110" t="s">
        <v>671</v>
      </c>
      <c r="TQJ267" s="110" t="s">
        <v>666</v>
      </c>
      <c r="TQK267" s="110" t="s">
        <v>671</v>
      </c>
      <c r="TQL267" s="110" t="s">
        <v>666</v>
      </c>
      <c r="TQM267" s="110" t="s">
        <v>671</v>
      </c>
      <c r="TQN267" s="110" t="s">
        <v>666</v>
      </c>
      <c r="TQO267" s="110" t="s">
        <v>671</v>
      </c>
      <c r="TQP267" s="110" t="s">
        <v>666</v>
      </c>
      <c r="TQQ267" s="110" t="s">
        <v>671</v>
      </c>
      <c r="TQR267" s="110" t="s">
        <v>666</v>
      </c>
      <c r="TQS267" s="110" t="s">
        <v>671</v>
      </c>
      <c r="TQT267" s="110" t="s">
        <v>666</v>
      </c>
      <c r="TQU267" s="110" t="s">
        <v>671</v>
      </c>
      <c r="TQV267" s="110" t="s">
        <v>666</v>
      </c>
      <c r="TQW267" s="110" t="s">
        <v>671</v>
      </c>
      <c r="TQX267" s="110" t="s">
        <v>666</v>
      </c>
      <c r="TQY267" s="110" t="s">
        <v>671</v>
      </c>
      <c r="TQZ267" s="110" t="s">
        <v>666</v>
      </c>
      <c r="TRA267" s="110" t="s">
        <v>671</v>
      </c>
      <c r="TRB267" s="110" t="s">
        <v>666</v>
      </c>
      <c r="TRC267" s="110" t="s">
        <v>671</v>
      </c>
      <c r="TRD267" s="110" t="s">
        <v>666</v>
      </c>
      <c r="TRE267" s="110" t="s">
        <v>671</v>
      </c>
      <c r="TRF267" s="110" t="s">
        <v>666</v>
      </c>
      <c r="TRG267" s="110" t="s">
        <v>671</v>
      </c>
      <c r="TRH267" s="110" t="s">
        <v>666</v>
      </c>
      <c r="TRI267" s="110" t="s">
        <v>671</v>
      </c>
      <c r="TRJ267" s="110" t="s">
        <v>666</v>
      </c>
      <c r="TRK267" s="110" t="s">
        <v>671</v>
      </c>
      <c r="TRL267" s="110" t="s">
        <v>666</v>
      </c>
      <c r="TRM267" s="110" t="s">
        <v>671</v>
      </c>
      <c r="TRN267" s="110" t="s">
        <v>666</v>
      </c>
      <c r="TRO267" s="110" t="s">
        <v>671</v>
      </c>
      <c r="TRP267" s="110" t="s">
        <v>666</v>
      </c>
      <c r="TRQ267" s="110" t="s">
        <v>671</v>
      </c>
      <c r="TRR267" s="110" t="s">
        <v>666</v>
      </c>
      <c r="TRS267" s="110" t="s">
        <v>671</v>
      </c>
      <c r="TRT267" s="110" t="s">
        <v>666</v>
      </c>
      <c r="TRU267" s="110" t="s">
        <v>671</v>
      </c>
      <c r="TRV267" s="110" t="s">
        <v>666</v>
      </c>
      <c r="TRW267" s="110" t="s">
        <v>671</v>
      </c>
      <c r="TRX267" s="110" t="s">
        <v>666</v>
      </c>
      <c r="TRY267" s="110" t="s">
        <v>671</v>
      </c>
      <c r="TRZ267" s="110" t="s">
        <v>666</v>
      </c>
      <c r="TSA267" s="110" t="s">
        <v>671</v>
      </c>
      <c r="TSB267" s="110" t="s">
        <v>666</v>
      </c>
      <c r="TSC267" s="110" t="s">
        <v>671</v>
      </c>
      <c r="TSD267" s="110" t="s">
        <v>666</v>
      </c>
      <c r="TSE267" s="110" t="s">
        <v>671</v>
      </c>
      <c r="TSF267" s="110" t="s">
        <v>666</v>
      </c>
      <c r="TSG267" s="110" t="s">
        <v>671</v>
      </c>
      <c r="TSH267" s="110" t="s">
        <v>666</v>
      </c>
      <c r="TSI267" s="110" t="s">
        <v>671</v>
      </c>
      <c r="TSJ267" s="110" t="s">
        <v>666</v>
      </c>
      <c r="TSK267" s="110" t="s">
        <v>671</v>
      </c>
      <c r="TSL267" s="110" t="s">
        <v>666</v>
      </c>
      <c r="TSM267" s="110" t="s">
        <v>671</v>
      </c>
      <c r="TSN267" s="110" t="s">
        <v>666</v>
      </c>
      <c r="TSO267" s="110" t="s">
        <v>671</v>
      </c>
      <c r="TSP267" s="110" t="s">
        <v>666</v>
      </c>
      <c r="TSQ267" s="110" t="s">
        <v>671</v>
      </c>
      <c r="TSR267" s="110" t="s">
        <v>666</v>
      </c>
      <c r="TSS267" s="110" t="s">
        <v>671</v>
      </c>
      <c r="TST267" s="110" t="s">
        <v>666</v>
      </c>
      <c r="TSU267" s="110" t="s">
        <v>671</v>
      </c>
      <c r="TSV267" s="110" t="s">
        <v>666</v>
      </c>
      <c r="TSW267" s="110" t="s">
        <v>671</v>
      </c>
      <c r="TSX267" s="110" t="s">
        <v>666</v>
      </c>
      <c r="TSY267" s="110" t="s">
        <v>671</v>
      </c>
      <c r="TSZ267" s="110" t="s">
        <v>666</v>
      </c>
      <c r="TTA267" s="110" t="s">
        <v>671</v>
      </c>
      <c r="TTB267" s="110" t="s">
        <v>666</v>
      </c>
      <c r="TTC267" s="110" t="s">
        <v>671</v>
      </c>
      <c r="TTD267" s="110" t="s">
        <v>666</v>
      </c>
      <c r="TTE267" s="110" t="s">
        <v>671</v>
      </c>
      <c r="TTF267" s="110" t="s">
        <v>666</v>
      </c>
      <c r="TTG267" s="110" t="s">
        <v>671</v>
      </c>
      <c r="TTH267" s="110" t="s">
        <v>666</v>
      </c>
      <c r="TTI267" s="110" t="s">
        <v>671</v>
      </c>
      <c r="TTJ267" s="110" t="s">
        <v>666</v>
      </c>
      <c r="TTK267" s="110" t="s">
        <v>671</v>
      </c>
      <c r="TTL267" s="110" t="s">
        <v>666</v>
      </c>
      <c r="TTM267" s="110" t="s">
        <v>671</v>
      </c>
      <c r="TTN267" s="110" t="s">
        <v>666</v>
      </c>
      <c r="TTO267" s="110" t="s">
        <v>671</v>
      </c>
      <c r="TTP267" s="110" t="s">
        <v>666</v>
      </c>
      <c r="TTQ267" s="110" t="s">
        <v>671</v>
      </c>
      <c r="TTR267" s="110" t="s">
        <v>666</v>
      </c>
      <c r="TTS267" s="110" t="s">
        <v>671</v>
      </c>
      <c r="TTT267" s="110" t="s">
        <v>666</v>
      </c>
      <c r="TTU267" s="110" t="s">
        <v>671</v>
      </c>
      <c r="TTV267" s="110" t="s">
        <v>666</v>
      </c>
      <c r="TTW267" s="110" t="s">
        <v>671</v>
      </c>
      <c r="TTX267" s="110" t="s">
        <v>666</v>
      </c>
      <c r="TTY267" s="110" t="s">
        <v>671</v>
      </c>
      <c r="TTZ267" s="110" t="s">
        <v>666</v>
      </c>
      <c r="TUA267" s="110" t="s">
        <v>671</v>
      </c>
      <c r="TUB267" s="110" t="s">
        <v>666</v>
      </c>
      <c r="TUC267" s="110" t="s">
        <v>671</v>
      </c>
      <c r="TUD267" s="110" t="s">
        <v>666</v>
      </c>
      <c r="TUE267" s="110" t="s">
        <v>671</v>
      </c>
      <c r="TUF267" s="110" t="s">
        <v>666</v>
      </c>
      <c r="TUG267" s="110" t="s">
        <v>671</v>
      </c>
      <c r="TUH267" s="110" t="s">
        <v>666</v>
      </c>
      <c r="TUI267" s="110" t="s">
        <v>671</v>
      </c>
      <c r="TUJ267" s="110" t="s">
        <v>666</v>
      </c>
      <c r="TUK267" s="110" t="s">
        <v>671</v>
      </c>
      <c r="TUL267" s="110" t="s">
        <v>666</v>
      </c>
      <c r="TUM267" s="110" t="s">
        <v>671</v>
      </c>
      <c r="TUN267" s="110" t="s">
        <v>666</v>
      </c>
      <c r="TUO267" s="110" t="s">
        <v>671</v>
      </c>
      <c r="TUP267" s="110" t="s">
        <v>666</v>
      </c>
      <c r="TUQ267" s="110" t="s">
        <v>671</v>
      </c>
      <c r="TUR267" s="110" t="s">
        <v>666</v>
      </c>
      <c r="TUS267" s="110" t="s">
        <v>671</v>
      </c>
      <c r="TUT267" s="110" t="s">
        <v>666</v>
      </c>
      <c r="TUU267" s="110" t="s">
        <v>671</v>
      </c>
      <c r="TUV267" s="110" t="s">
        <v>666</v>
      </c>
      <c r="TUW267" s="110" t="s">
        <v>671</v>
      </c>
      <c r="TUX267" s="110" t="s">
        <v>666</v>
      </c>
      <c r="TUY267" s="110" t="s">
        <v>671</v>
      </c>
      <c r="TUZ267" s="110" t="s">
        <v>666</v>
      </c>
      <c r="TVA267" s="110" t="s">
        <v>671</v>
      </c>
      <c r="TVB267" s="110" t="s">
        <v>666</v>
      </c>
      <c r="TVC267" s="110" t="s">
        <v>671</v>
      </c>
      <c r="TVD267" s="110" t="s">
        <v>666</v>
      </c>
      <c r="TVE267" s="110" t="s">
        <v>671</v>
      </c>
      <c r="TVF267" s="110" t="s">
        <v>666</v>
      </c>
      <c r="TVG267" s="110" t="s">
        <v>671</v>
      </c>
      <c r="TVH267" s="110" t="s">
        <v>666</v>
      </c>
      <c r="TVI267" s="110" t="s">
        <v>671</v>
      </c>
      <c r="TVJ267" s="110" t="s">
        <v>666</v>
      </c>
      <c r="TVK267" s="110" t="s">
        <v>671</v>
      </c>
      <c r="TVL267" s="110" t="s">
        <v>666</v>
      </c>
      <c r="TVM267" s="110" t="s">
        <v>671</v>
      </c>
      <c r="TVN267" s="110" t="s">
        <v>666</v>
      </c>
      <c r="TVO267" s="110" t="s">
        <v>671</v>
      </c>
      <c r="TVP267" s="110" t="s">
        <v>666</v>
      </c>
      <c r="TVQ267" s="110" t="s">
        <v>671</v>
      </c>
      <c r="TVR267" s="110" t="s">
        <v>666</v>
      </c>
      <c r="TVS267" s="110" t="s">
        <v>671</v>
      </c>
      <c r="TVT267" s="110" t="s">
        <v>666</v>
      </c>
      <c r="TVU267" s="110" t="s">
        <v>671</v>
      </c>
      <c r="TVV267" s="110" t="s">
        <v>666</v>
      </c>
      <c r="TVW267" s="110" t="s">
        <v>671</v>
      </c>
      <c r="TVX267" s="110" t="s">
        <v>666</v>
      </c>
      <c r="TVY267" s="110" t="s">
        <v>671</v>
      </c>
      <c r="TVZ267" s="110" t="s">
        <v>666</v>
      </c>
      <c r="TWA267" s="110" t="s">
        <v>671</v>
      </c>
      <c r="TWB267" s="110" t="s">
        <v>666</v>
      </c>
      <c r="TWC267" s="110" t="s">
        <v>671</v>
      </c>
      <c r="TWD267" s="110" t="s">
        <v>666</v>
      </c>
      <c r="TWE267" s="110" t="s">
        <v>671</v>
      </c>
      <c r="TWF267" s="110" t="s">
        <v>666</v>
      </c>
      <c r="TWG267" s="110" t="s">
        <v>671</v>
      </c>
      <c r="TWH267" s="110" t="s">
        <v>666</v>
      </c>
      <c r="TWI267" s="110" t="s">
        <v>671</v>
      </c>
      <c r="TWJ267" s="110" t="s">
        <v>666</v>
      </c>
      <c r="TWK267" s="110" t="s">
        <v>671</v>
      </c>
      <c r="TWL267" s="110" t="s">
        <v>666</v>
      </c>
      <c r="TWM267" s="110" t="s">
        <v>671</v>
      </c>
      <c r="TWN267" s="110" t="s">
        <v>666</v>
      </c>
      <c r="TWO267" s="110" t="s">
        <v>671</v>
      </c>
      <c r="TWP267" s="110" t="s">
        <v>666</v>
      </c>
      <c r="TWQ267" s="110" t="s">
        <v>671</v>
      </c>
      <c r="TWR267" s="110" t="s">
        <v>666</v>
      </c>
      <c r="TWS267" s="110" t="s">
        <v>671</v>
      </c>
      <c r="TWT267" s="110" t="s">
        <v>666</v>
      </c>
      <c r="TWU267" s="110" t="s">
        <v>671</v>
      </c>
      <c r="TWV267" s="110" t="s">
        <v>666</v>
      </c>
      <c r="TWW267" s="110" t="s">
        <v>671</v>
      </c>
      <c r="TWX267" s="110" t="s">
        <v>666</v>
      </c>
      <c r="TWY267" s="110" t="s">
        <v>671</v>
      </c>
      <c r="TWZ267" s="110" t="s">
        <v>666</v>
      </c>
      <c r="TXA267" s="110" t="s">
        <v>671</v>
      </c>
      <c r="TXB267" s="110" t="s">
        <v>666</v>
      </c>
      <c r="TXC267" s="110" t="s">
        <v>671</v>
      </c>
      <c r="TXD267" s="110" t="s">
        <v>666</v>
      </c>
      <c r="TXE267" s="110" t="s">
        <v>671</v>
      </c>
      <c r="TXF267" s="110" t="s">
        <v>666</v>
      </c>
      <c r="TXG267" s="110" t="s">
        <v>671</v>
      </c>
      <c r="TXH267" s="110" t="s">
        <v>666</v>
      </c>
      <c r="TXI267" s="110" t="s">
        <v>671</v>
      </c>
      <c r="TXJ267" s="110" t="s">
        <v>666</v>
      </c>
      <c r="TXK267" s="110" t="s">
        <v>671</v>
      </c>
      <c r="TXL267" s="110" t="s">
        <v>666</v>
      </c>
      <c r="TXM267" s="110" t="s">
        <v>671</v>
      </c>
      <c r="TXN267" s="110" t="s">
        <v>666</v>
      </c>
      <c r="TXO267" s="110" t="s">
        <v>671</v>
      </c>
      <c r="TXP267" s="110" t="s">
        <v>666</v>
      </c>
      <c r="TXQ267" s="110" t="s">
        <v>671</v>
      </c>
      <c r="TXR267" s="110" t="s">
        <v>666</v>
      </c>
      <c r="TXS267" s="110" t="s">
        <v>671</v>
      </c>
      <c r="TXT267" s="110" t="s">
        <v>666</v>
      </c>
      <c r="TXU267" s="110" t="s">
        <v>671</v>
      </c>
      <c r="TXV267" s="110" t="s">
        <v>666</v>
      </c>
      <c r="TXW267" s="110" t="s">
        <v>671</v>
      </c>
      <c r="TXX267" s="110" t="s">
        <v>666</v>
      </c>
      <c r="TXY267" s="110" t="s">
        <v>671</v>
      </c>
      <c r="TXZ267" s="110" t="s">
        <v>666</v>
      </c>
      <c r="TYA267" s="110" t="s">
        <v>671</v>
      </c>
      <c r="TYB267" s="110" t="s">
        <v>666</v>
      </c>
      <c r="TYC267" s="110" t="s">
        <v>671</v>
      </c>
      <c r="TYD267" s="110" t="s">
        <v>666</v>
      </c>
      <c r="TYE267" s="110" t="s">
        <v>671</v>
      </c>
      <c r="TYF267" s="110" t="s">
        <v>666</v>
      </c>
      <c r="TYG267" s="110" t="s">
        <v>671</v>
      </c>
      <c r="TYH267" s="110" t="s">
        <v>666</v>
      </c>
      <c r="TYI267" s="110" t="s">
        <v>671</v>
      </c>
      <c r="TYJ267" s="110" t="s">
        <v>666</v>
      </c>
      <c r="TYK267" s="110" t="s">
        <v>671</v>
      </c>
      <c r="TYL267" s="110" t="s">
        <v>666</v>
      </c>
      <c r="TYM267" s="110" t="s">
        <v>671</v>
      </c>
      <c r="TYN267" s="110" t="s">
        <v>666</v>
      </c>
      <c r="TYO267" s="110" t="s">
        <v>671</v>
      </c>
      <c r="TYP267" s="110" t="s">
        <v>666</v>
      </c>
      <c r="TYQ267" s="110" t="s">
        <v>671</v>
      </c>
      <c r="TYR267" s="110" t="s">
        <v>666</v>
      </c>
      <c r="TYS267" s="110" t="s">
        <v>671</v>
      </c>
      <c r="TYT267" s="110" t="s">
        <v>666</v>
      </c>
      <c r="TYU267" s="110" t="s">
        <v>671</v>
      </c>
      <c r="TYV267" s="110" t="s">
        <v>666</v>
      </c>
      <c r="TYW267" s="110" t="s">
        <v>671</v>
      </c>
      <c r="TYX267" s="110" t="s">
        <v>666</v>
      </c>
      <c r="TYY267" s="110" t="s">
        <v>671</v>
      </c>
      <c r="TYZ267" s="110" t="s">
        <v>666</v>
      </c>
      <c r="TZA267" s="110" t="s">
        <v>671</v>
      </c>
      <c r="TZB267" s="110" t="s">
        <v>666</v>
      </c>
      <c r="TZC267" s="110" t="s">
        <v>671</v>
      </c>
      <c r="TZD267" s="110" t="s">
        <v>666</v>
      </c>
      <c r="TZE267" s="110" t="s">
        <v>671</v>
      </c>
      <c r="TZF267" s="110" t="s">
        <v>666</v>
      </c>
      <c r="TZG267" s="110" t="s">
        <v>671</v>
      </c>
      <c r="TZH267" s="110" t="s">
        <v>666</v>
      </c>
      <c r="TZI267" s="110" t="s">
        <v>671</v>
      </c>
      <c r="TZJ267" s="110" t="s">
        <v>666</v>
      </c>
      <c r="TZK267" s="110" t="s">
        <v>671</v>
      </c>
      <c r="TZL267" s="110" t="s">
        <v>666</v>
      </c>
      <c r="TZM267" s="110" t="s">
        <v>671</v>
      </c>
      <c r="TZN267" s="110" t="s">
        <v>666</v>
      </c>
      <c r="TZO267" s="110" t="s">
        <v>671</v>
      </c>
      <c r="TZP267" s="110" t="s">
        <v>666</v>
      </c>
      <c r="TZQ267" s="110" t="s">
        <v>671</v>
      </c>
      <c r="TZR267" s="110" t="s">
        <v>666</v>
      </c>
      <c r="TZS267" s="110" t="s">
        <v>671</v>
      </c>
      <c r="TZT267" s="110" t="s">
        <v>666</v>
      </c>
      <c r="TZU267" s="110" t="s">
        <v>671</v>
      </c>
      <c r="TZV267" s="110" t="s">
        <v>666</v>
      </c>
      <c r="TZW267" s="110" t="s">
        <v>671</v>
      </c>
      <c r="TZX267" s="110" t="s">
        <v>666</v>
      </c>
      <c r="TZY267" s="110" t="s">
        <v>671</v>
      </c>
      <c r="TZZ267" s="110" t="s">
        <v>666</v>
      </c>
      <c r="UAA267" s="110" t="s">
        <v>671</v>
      </c>
      <c r="UAB267" s="110" t="s">
        <v>666</v>
      </c>
      <c r="UAC267" s="110" t="s">
        <v>671</v>
      </c>
      <c r="UAD267" s="110" t="s">
        <v>666</v>
      </c>
      <c r="UAE267" s="110" t="s">
        <v>671</v>
      </c>
      <c r="UAF267" s="110" t="s">
        <v>666</v>
      </c>
      <c r="UAG267" s="110" t="s">
        <v>671</v>
      </c>
      <c r="UAH267" s="110" t="s">
        <v>666</v>
      </c>
      <c r="UAI267" s="110" t="s">
        <v>671</v>
      </c>
      <c r="UAJ267" s="110" t="s">
        <v>666</v>
      </c>
      <c r="UAK267" s="110" t="s">
        <v>671</v>
      </c>
      <c r="UAL267" s="110" t="s">
        <v>666</v>
      </c>
      <c r="UAM267" s="110" t="s">
        <v>671</v>
      </c>
      <c r="UAN267" s="110" t="s">
        <v>666</v>
      </c>
      <c r="UAO267" s="110" t="s">
        <v>671</v>
      </c>
      <c r="UAP267" s="110" t="s">
        <v>666</v>
      </c>
      <c r="UAQ267" s="110" t="s">
        <v>671</v>
      </c>
      <c r="UAR267" s="110" t="s">
        <v>666</v>
      </c>
      <c r="UAS267" s="110" t="s">
        <v>671</v>
      </c>
      <c r="UAT267" s="110" t="s">
        <v>666</v>
      </c>
      <c r="UAU267" s="110" t="s">
        <v>671</v>
      </c>
      <c r="UAV267" s="110" t="s">
        <v>666</v>
      </c>
      <c r="UAW267" s="110" t="s">
        <v>671</v>
      </c>
      <c r="UAX267" s="110" t="s">
        <v>666</v>
      </c>
      <c r="UAY267" s="110" t="s">
        <v>671</v>
      </c>
      <c r="UAZ267" s="110" t="s">
        <v>666</v>
      </c>
      <c r="UBA267" s="110" t="s">
        <v>671</v>
      </c>
      <c r="UBB267" s="110" t="s">
        <v>666</v>
      </c>
      <c r="UBC267" s="110" t="s">
        <v>671</v>
      </c>
      <c r="UBD267" s="110" t="s">
        <v>666</v>
      </c>
      <c r="UBE267" s="110" t="s">
        <v>671</v>
      </c>
      <c r="UBF267" s="110" t="s">
        <v>666</v>
      </c>
      <c r="UBG267" s="110" t="s">
        <v>671</v>
      </c>
      <c r="UBH267" s="110" t="s">
        <v>666</v>
      </c>
      <c r="UBI267" s="110" t="s">
        <v>671</v>
      </c>
      <c r="UBJ267" s="110" t="s">
        <v>666</v>
      </c>
      <c r="UBK267" s="110" t="s">
        <v>671</v>
      </c>
      <c r="UBL267" s="110" t="s">
        <v>666</v>
      </c>
      <c r="UBM267" s="110" t="s">
        <v>671</v>
      </c>
      <c r="UBN267" s="110" t="s">
        <v>666</v>
      </c>
      <c r="UBO267" s="110" t="s">
        <v>671</v>
      </c>
      <c r="UBP267" s="110" t="s">
        <v>666</v>
      </c>
      <c r="UBQ267" s="110" t="s">
        <v>671</v>
      </c>
      <c r="UBR267" s="110" t="s">
        <v>666</v>
      </c>
      <c r="UBS267" s="110" t="s">
        <v>671</v>
      </c>
      <c r="UBT267" s="110" t="s">
        <v>666</v>
      </c>
      <c r="UBU267" s="110" t="s">
        <v>671</v>
      </c>
      <c r="UBV267" s="110" t="s">
        <v>666</v>
      </c>
      <c r="UBW267" s="110" t="s">
        <v>671</v>
      </c>
      <c r="UBX267" s="110" t="s">
        <v>666</v>
      </c>
      <c r="UBY267" s="110" t="s">
        <v>671</v>
      </c>
      <c r="UBZ267" s="110" t="s">
        <v>666</v>
      </c>
      <c r="UCA267" s="110" t="s">
        <v>671</v>
      </c>
      <c r="UCB267" s="110" t="s">
        <v>666</v>
      </c>
      <c r="UCC267" s="110" t="s">
        <v>671</v>
      </c>
      <c r="UCD267" s="110" t="s">
        <v>666</v>
      </c>
      <c r="UCE267" s="110" t="s">
        <v>671</v>
      </c>
      <c r="UCF267" s="110" t="s">
        <v>666</v>
      </c>
      <c r="UCG267" s="110" t="s">
        <v>671</v>
      </c>
      <c r="UCH267" s="110" t="s">
        <v>666</v>
      </c>
      <c r="UCI267" s="110" t="s">
        <v>671</v>
      </c>
      <c r="UCJ267" s="110" t="s">
        <v>666</v>
      </c>
      <c r="UCK267" s="110" t="s">
        <v>671</v>
      </c>
      <c r="UCL267" s="110" t="s">
        <v>666</v>
      </c>
      <c r="UCM267" s="110" t="s">
        <v>671</v>
      </c>
      <c r="UCN267" s="110" t="s">
        <v>666</v>
      </c>
      <c r="UCO267" s="110" t="s">
        <v>671</v>
      </c>
      <c r="UCP267" s="110" t="s">
        <v>666</v>
      </c>
      <c r="UCQ267" s="110" t="s">
        <v>671</v>
      </c>
      <c r="UCR267" s="110" t="s">
        <v>666</v>
      </c>
      <c r="UCS267" s="110" t="s">
        <v>671</v>
      </c>
      <c r="UCT267" s="110" t="s">
        <v>666</v>
      </c>
      <c r="UCU267" s="110" t="s">
        <v>671</v>
      </c>
      <c r="UCV267" s="110" t="s">
        <v>666</v>
      </c>
      <c r="UCW267" s="110" t="s">
        <v>671</v>
      </c>
      <c r="UCX267" s="110" t="s">
        <v>666</v>
      </c>
      <c r="UCY267" s="110" t="s">
        <v>671</v>
      </c>
      <c r="UCZ267" s="110" t="s">
        <v>666</v>
      </c>
      <c r="UDA267" s="110" t="s">
        <v>671</v>
      </c>
      <c r="UDB267" s="110" t="s">
        <v>666</v>
      </c>
      <c r="UDC267" s="110" t="s">
        <v>671</v>
      </c>
      <c r="UDD267" s="110" t="s">
        <v>666</v>
      </c>
      <c r="UDE267" s="110" t="s">
        <v>671</v>
      </c>
      <c r="UDF267" s="110" t="s">
        <v>666</v>
      </c>
      <c r="UDG267" s="110" t="s">
        <v>671</v>
      </c>
      <c r="UDH267" s="110" t="s">
        <v>666</v>
      </c>
      <c r="UDI267" s="110" t="s">
        <v>671</v>
      </c>
      <c r="UDJ267" s="110" t="s">
        <v>666</v>
      </c>
      <c r="UDK267" s="110" t="s">
        <v>671</v>
      </c>
      <c r="UDL267" s="110" t="s">
        <v>666</v>
      </c>
      <c r="UDM267" s="110" t="s">
        <v>671</v>
      </c>
      <c r="UDN267" s="110" t="s">
        <v>666</v>
      </c>
      <c r="UDO267" s="110" t="s">
        <v>671</v>
      </c>
      <c r="UDP267" s="110" t="s">
        <v>666</v>
      </c>
      <c r="UDQ267" s="110" t="s">
        <v>671</v>
      </c>
      <c r="UDR267" s="110" t="s">
        <v>666</v>
      </c>
      <c r="UDS267" s="110" t="s">
        <v>671</v>
      </c>
      <c r="UDT267" s="110" t="s">
        <v>666</v>
      </c>
      <c r="UDU267" s="110" t="s">
        <v>671</v>
      </c>
      <c r="UDV267" s="110" t="s">
        <v>666</v>
      </c>
      <c r="UDW267" s="110" t="s">
        <v>671</v>
      </c>
      <c r="UDX267" s="110" t="s">
        <v>666</v>
      </c>
      <c r="UDY267" s="110" t="s">
        <v>671</v>
      </c>
      <c r="UDZ267" s="110" t="s">
        <v>666</v>
      </c>
      <c r="UEA267" s="110" t="s">
        <v>671</v>
      </c>
      <c r="UEB267" s="110" t="s">
        <v>666</v>
      </c>
      <c r="UEC267" s="110" t="s">
        <v>671</v>
      </c>
      <c r="UED267" s="110" t="s">
        <v>666</v>
      </c>
      <c r="UEE267" s="110" t="s">
        <v>671</v>
      </c>
      <c r="UEF267" s="110" t="s">
        <v>666</v>
      </c>
      <c r="UEG267" s="110" t="s">
        <v>671</v>
      </c>
      <c r="UEH267" s="110" t="s">
        <v>666</v>
      </c>
      <c r="UEI267" s="110" t="s">
        <v>671</v>
      </c>
      <c r="UEJ267" s="110" t="s">
        <v>666</v>
      </c>
      <c r="UEK267" s="110" t="s">
        <v>671</v>
      </c>
      <c r="UEL267" s="110" t="s">
        <v>666</v>
      </c>
      <c r="UEM267" s="110" t="s">
        <v>671</v>
      </c>
      <c r="UEN267" s="110" t="s">
        <v>666</v>
      </c>
      <c r="UEO267" s="110" t="s">
        <v>671</v>
      </c>
      <c r="UEP267" s="110" t="s">
        <v>666</v>
      </c>
      <c r="UEQ267" s="110" t="s">
        <v>671</v>
      </c>
      <c r="UER267" s="110" t="s">
        <v>666</v>
      </c>
      <c r="UES267" s="110" t="s">
        <v>671</v>
      </c>
      <c r="UET267" s="110" t="s">
        <v>666</v>
      </c>
      <c r="UEU267" s="110" t="s">
        <v>671</v>
      </c>
      <c r="UEV267" s="110" t="s">
        <v>666</v>
      </c>
      <c r="UEW267" s="110" t="s">
        <v>671</v>
      </c>
      <c r="UEX267" s="110" t="s">
        <v>666</v>
      </c>
      <c r="UEY267" s="110" t="s">
        <v>671</v>
      </c>
      <c r="UEZ267" s="110" t="s">
        <v>666</v>
      </c>
      <c r="UFA267" s="110" t="s">
        <v>671</v>
      </c>
      <c r="UFB267" s="110" t="s">
        <v>666</v>
      </c>
      <c r="UFC267" s="110" t="s">
        <v>671</v>
      </c>
      <c r="UFD267" s="110" t="s">
        <v>666</v>
      </c>
      <c r="UFE267" s="110" t="s">
        <v>671</v>
      </c>
      <c r="UFF267" s="110" t="s">
        <v>666</v>
      </c>
      <c r="UFG267" s="110" t="s">
        <v>671</v>
      </c>
      <c r="UFH267" s="110" t="s">
        <v>666</v>
      </c>
      <c r="UFI267" s="110" t="s">
        <v>671</v>
      </c>
      <c r="UFJ267" s="110" t="s">
        <v>666</v>
      </c>
      <c r="UFK267" s="110" t="s">
        <v>671</v>
      </c>
      <c r="UFL267" s="110" t="s">
        <v>666</v>
      </c>
      <c r="UFM267" s="110" t="s">
        <v>671</v>
      </c>
      <c r="UFN267" s="110" t="s">
        <v>666</v>
      </c>
      <c r="UFO267" s="110" t="s">
        <v>671</v>
      </c>
      <c r="UFP267" s="110" t="s">
        <v>666</v>
      </c>
      <c r="UFQ267" s="110" t="s">
        <v>671</v>
      </c>
      <c r="UFR267" s="110" t="s">
        <v>666</v>
      </c>
      <c r="UFS267" s="110" t="s">
        <v>671</v>
      </c>
      <c r="UFT267" s="110" t="s">
        <v>666</v>
      </c>
      <c r="UFU267" s="110" t="s">
        <v>671</v>
      </c>
      <c r="UFV267" s="110" t="s">
        <v>666</v>
      </c>
      <c r="UFW267" s="110" t="s">
        <v>671</v>
      </c>
      <c r="UFX267" s="110" t="s">
        <v>666</v>
      </c>
      <c r="UFY267" s="110" t="s">
        <v>671</v>
      </c>
      <c r="UFZ267" s="110" t="s">
        <v>666</v>
      </c>
      <c r="UGA267" s="110" t="s">
        <v>671</v>
      </c>
      <c r="UGB267" s="110" t="s">
        <v>666</v>
      </c>
      <c r="UGC267" s="110" t="s">
        <v>671</v>
      </c>
      <c r="UGD267" s="110" t="s">
        <v>666</v>
      </c>
      <c r="UGE267" s="110" t="s">
        <v>671</v>
      </c>
      <c r="UGF267" s="110" t="s">
        <v>666</v>
      </c>
      <c r="UGG267" s="110" t="s">
        <v>671</v>
      </c>
      <c r="UGH267" s="110" t="s">
        <v>666</v>
      </c>
      <c r="UGI267" s="110" t="s">
        <v>671</v>
      </c>
      <c r="UGJ267" s="110" t="s">
        <v>666</v>
      </c>
      <c r="UGK267" s="110" t="s">
        <v>671</v>
      </c>
      <c r="UGL267" s="110" t="s">
        <v>666</v>
      </c>
      <c r="UGM267" s="110" t="s">
        <v>671</v>
      </c>
      <c r="UGN267" s="110" t="s">
        <v>666</v>
      </c>
      <c r="UGO267" s="110" t="s">
        <v>671</v>
      </c>
      <c r="UGP267" s="110" t="s">
        <v>666</v>
      </c>
      <c r="UGQ267" s="110" t="s">
        <v>671</v>
      </c>
      <c r="UGR267" s="110" t="s">
        <v>666</v>
      </c>
      <c r="UGS267" s="110" t="s">
        <v>671</v>
      </c>
      <c r="UGT267" s="110" t="s">
        <v>666</v>
      </c>
      <c r="UGU267" s="110" t="s">
        <v>671</v>
      </c>
      <c r="UGV267" s="110" t="s">
        <v>666</v>
      </c>
      <c r="UGW267" s="110" t="s">
        <v>671</v>
      </c>
      <c r="UGX267" s="110" t="s">
        <v>666</v>
      </c>
      <c r="UGY267" s="110" t="s">
        <v>671</v>
      </c>
      <c r="UGZ267" s="110" t="s">
        <v>666</v>
      </c>
      <c r="UHA267" s="110" t="s">
        <v>671</v>
      </c>
      <c r="UHB267" s="110" t="s">
        <v>666</v>
      </c>
      <c r="UHC267" s="110" t="s">
        <v>671</v>
      </c>
      <c r="UHD267" s="110" t="s">
        <v>666</v>
      </c>
      <c r="UHE267" s="110" t="s">
        <v>671</v>
      </c>
      <c r="UHF267" s="110" t="s">
        <v>666</v>
      </c>
      <c r="UHG267" s="110" t="s">
        <v>671</v>
      </c>
      <c r="UHH267" s="110" t="s">
        <v>666</v>
      </c>
      <c r="UHI267" s="110" t="s">
        <v>671</v>
      </c>
      <c r="UHJ267" s="110" t="s">
        <v>666</v>
      </c>
      <c r="UHK267" s="110" t="s">
        <v>671</v>
      </c>
      <c r="UHL267" s="110" t="s">
        <v>666</v>
      </c>
      <c r="UHM267" s="110" t="s">
        <v>671</v>
      </c>
      <c r="UHN267" s="110" t="s">
        <v>666</v>
      </c>
      <c r="UHO267" s="110" t="s">
        <v>671</v>
      </c>
      <c r="UHP267" s="110" t="s">
        <v>666</v>
      </c>
      <c r="UHQ267" s="110" t="s">
        <v>671</v>
      </c>
      <c r="UHR267" s="110" t="s">
        <v>666</v>
      </c>
      <c r="UHS267" s="110" t="s">
        <v>671</v>
      </c>
      <c r="UHT267" s="110" t="s">
        <v>666</v>
      </c>
      <c r="UHU267" s="110" t="s">
        <v>671</v>
      </c>
      <c r="UHV267" s="110" t="s">
        <v>666</v>
      </c>
      <c r="UHW267" s="110" t="s">
        <v>671</v>
      </c>
      <c r="UHX267" s="110" t="s">
        <v>666</v>
      </c>
      <c r="UHY267" s="110" t="s">
        <v>671</v>
      </c>
      <c r="UHZ267" s="110" t="s">
        <v>666</v>
      </c>
      <c r="UIA267" s="110" t="s">
        <v>671</v>
      </c>
      <c r="UIB267" s="110" t="s">
        <v>666</v>
      </c>
      <c r="UIC267" s="110" t="s">
        <v>671</v>
      </c>
      <c r="UID267" s="110" t="s">
        <v>666</v>
      </c>
      <c r="UIE267" s="110" t="s">
        <v>671</v>
      </c>
      <c r="UIF267" s="110" t="s">
        <v>666</v>
      </c>
      <c r="UIG267" s="110" t="s">
        <v>671</v>
      </c>
      <c r="UIH267" s="110" t="s">
        <v>666</v>
      </c>
      <c r="UII267" s="110" t="s">
        <v>671</v>
      </c>
      <c r="UIJ267" s="110" t="s">
        <v>666</v>
      </c>
      <c r="UIK267" s="110" t="s">
        <v>671</v>
      </c>
      <c r="UIL267" s="110" t="s">
        <v>666</v>
      </c>
      <c r="UIM267" s="110" t="s">
        <v>671</v>
      </c>
      <c r="UIN267" s="110" t="s">
        <v>666</v>
      </c>
      <c r="UIO267" s="110" t="s">
        <v>671</v>
      </c>
      <c r="UIP267" s="110" t="s">
        <v>666</v>
      </c>
      <c r="UIQ267" s="110" t="s">
        <v>671</v>
      </c>
      <c r="UIR267" s="110" t="s">
        <v>666</v>
      </c>
      <c r="UIS267" s="110" t="s">
        <v>671</v>
      </c>
      <c r="UIT267" s="110" t="s">
        <v>666</v>
      </c>
      <c r="UIU267" s="110" t="s">
        <v>671</v>
      </c>
      <c r="UIV267" s="110" t="s">
        <v>666</v>
      </c>
      <c r="UIW267" s="110" t="s">
        <v>671</v>
      </c>
      <c r="UIX267" s="110" t="s">
        <v>666</v>
      </c>
      <c r="UIY267" s="110" t="s">
        <v>671</v>
      </c>
      <c r="UIZ267" s="110" t="s">
        <v>666</v>
      </c>
      <c r="UJA267" s="110" t="s">
        <v>671</v>
      </c>
      <c r="UJB267" s="110" t="s">
        <v>666</v>
      </c>
      <c r="UJC267" s="110" t="s">
        <v>671</v>
      </c>
      <c r="UJD267" s="110" t="s">
        <v>666</v>
      </c>
      <c r="UJE267" s="110" t="s">
        <v>671</v>
      </c>
      <c r="UJF267" s="110" t="s">
        <v>666</v>
      </c>
      <c r="UJG267" s="110" t="s">
        <v>671</v>
      </c>
      <c r="UJH267" s="110" t="s">
        <v>666</v>
      </c>
      <c r="UJI267" s="110" t="s">
        <v>671</v>
      </c>
      <c r="UJJ267" s="110" t="s">
        <v>666</v>
      </c>
      <c r="UJK267" s="110" t="s">
        <v>671</v>
      </c>
      <c r="UJL267" s="110" t="s">
        <v>666</v>
      </c>
      <c r="UJM267" s="110" t="s">
        <v>671</v>
      </c>
      <c r="UJN267" s="110" t="s">
        <v>666</v>
      </c>
      <c r="UJO267" s="110" t="s">
        <v>671</v>
      </c>
      <c r="UJP267" s="110" t="s">
        <v>666</v>
      </c>
      <c r="UJQ267" s="110" t="s">
        <v>671</v>
      </c>
      <c r="UJR267" s="110" t="s">
        <v>666</v>
      </c>
      <c r="UJS267" s="110" t="s">
        <v>671</v>
      </c>
      <c r="UJT267" s="110" t="s">
        <v>666</v>
      </c>
      <c r="UJU267" s="110" t="s">
        <v>671</v>
      </c>
      <c r="UJV267" s="110" t="s">
        <v>666</v>
      </c>
      <c r="UJW267" s="110" t="s">
        <v>671</v>
      </c>
      <c r="UJX267" s="110" t="s">
        <v>666</v>
      </c>
      <c r="UJY267" s="110" t="s">
        <v>671</v>
      </c>
      <c r="UJZ267" s="110" t="s">
        <v>666</v>
      </c>
      <c r="UKA267" s="110" t="s">
        <v>671</v>
      </c>
      <c r="UKB267" s="110" t="s">
        <v>666</v>
      </c>
      <c r="UKC267" s="110" t="s">
        <v>671</v>
      </c>
      <c r="UKD267" s="110" t="s">
        <v>666</v>
      </c>
      <c r="UKE267" s="110" t="s">
        <v>671</v>
      </c>
      <c r="UKF267" s="110" t="s">
        <v>666</v>
      </c>
      <c r="UKG267" s="110" t="s">
        <v>671</v>
      </c>
      <c r="UKH267" s="110" t="s">
        <v>666</v>
      </c>
      <c r="UKI267" s="110" t="s">
        <v>671</v>
      </c>
      <c r="UKJ267" s="110" t="s">
        <v>666</v>
      </c>
      <c r="UKK267" s="110" t="s">
        <v>671</v>
      </c>
      <c r="UKL267" s="110" t="s">
        <v>666</v>
      </c>
      <c r="UKM267" s="110" t="s">
        <v>671</v>
      </c>
      <c r="UKN267" s="110" t="s">
        <v>666</v>
      </c>
      <c r="UKO267" s="110" t="s">
        <v>671</v>
      </c>
      <c r="UKP267" s="110" t="s">
        <v>666</v>
      </c>
      <c r="UKQ267" s="110" t="s">
        <v>671</v>
      </c>
      <c r="UKR267" s="110" t="s">
        <v>666</v>
      </c>
      <c r="UKS267" s="110" t="s">
        <v>671</v>
      </c>
      <c r="UKT267" s="110" t="s">
        <v>666</v>
      </c>
      <c r="UKU267" s="110" t="s">
        <v>671</v>
      </c>
      <c r="UKV267" s="110" t="s">
        <v>666</v>
      </c>
      <c r="UKW267" s="110" t="s">
        <v>671</v>
      </c>
      <c r="UKX267" s="110" t="s">
        <v>666</v>
      </c>
      <c r="UKY267" s="110" t="s">
        <v>671</v>
      </c>
      <c r="UKZ267" s="110" t="s">
        <v>666</v>
      </c>
      <c r="ULA267" s="110" t="s">
        <v>671</v>
      </c>
      <c r="ULB267" s="110" t="s">
        <v>666</v>
      </c>
      <c r="ULC267" s="110" t="s">
        <v>671</v>
      </c>
      <c r="ULD267" s="110" t="s">
        <v>666</v>
      </c>
      <c r="ULE267" s="110" t="s">
        <v>671</v>
      </c>
      <c r="ULF267" s="110" t="s">
        <v>666</v>
      </c>
      <c r="ULG267" s="110" t="s">
        <v>671</v>
      </c>
      <c r="ULH267" s="110" t="s">
        <v>666</v>
      </c>
      <c r="ULI267" s="110" t="s">
        <v>671</v>
      </c>
      <c r="ULJ267" s="110" t="s">
        <v>666</v>
      </c>
      <c r="ULK267" s="110" t="s">
        <v>671</v>
      </c>
      <c r="ULL267" s="110" t="s">
        <v>666</v>
      </c>
      <c r="ULM267" s="110" t="s">
        <v>671</v>
      </c>
      <c r="ULN267" s="110" t="s">
        <v>666</v>
      </c>
      <c r="ULO267" s="110" t="s">
        <v>671</v>
      </c>
      <c r="ULP267" s="110" t="s">
        <v>666</v>
      </c>
      <c r="ULQ267" s="110" t="s">
        <v>671</v>
      </c>
      <c r="ULR267" s="110" t="s">
        <v>666</v>
      </c>
      <c r="ULS267" s="110" t="s">
        <v>671</v>
      </c>
      <c r="ULT267" s="110" t="s">
        <v>666</v>
      </c>
      <c r="ULU267" s="110" t="s">
        <v>671</v>
      </c>
      <c r="ULV267" s="110" t="s">
        <v>666</v>
      </c>
      <c r="ULW267" s="110" t="s">
        <v>671</v>
      </c>
      <c r="ULX267" s="110" t="s">
        <v>666</v>
      </c>
      <c r="ULY267" s="110" t="s">
        <v>671</v>
      </c>
      <c r="ULZ267" s="110" t="s">
        <v>666</v>
      </c>
      <c r="UMA267" s="110" t="s">
        <v>671</v>
      </c>
      <c r="UMB267" s="110" t="s">
        <v>666</v>
      </c>
      <c r="UMC267" s="110" t="s">
        <v>671</v>
      </c>
      <c r="UMD267" s="110" t="s">
        <v>666</v>
      </c>
      <c r="UME267" s="110" t="s">
        <v>671</v>
      </c>
      <c r="UMF267" s="110" t="s">
        <v>666</v>
      </c>
      <c r="UMG267" s="110" t="s">
        <v>671</v>
      </c>
      <c r="UMH267" s="110" t="s">
        <v>666</v>
      </c>
      <c r="UMI267" s="110" t="s">
        <v>671</v>
      </c>
      <c r="UMJ267" s="110" t="s">
        <v>666</v>
      </c>
      <c r="UMK267" s="110" t="s">
        <v>671</v>
      </c>
      <c r="UML267" s="110" t="s">
        <v>666</v>
      </c>
      <c r="UMM267" s="110" t="s">
        <v>671</v>
      </c>
      <c r="UMN267" s="110" t="s">
        <v>666</v>
      </c>
      <c r="UMO267" s="110" t="s">
        <v>671</v>
      </c>
      <c r="UMP267" s="110" t="s">
        <v>666</v>
      </c>
      <c r="UMQ267" s="110" t="s">
        <v>671</v>
      </c>
      <c r="UMR267" s="110" t="s">
        <v>666</v>
      </c>
      <c r="UMS267" s="110" t="s">
        <v>671</v>
      </c>
      <c r="UMT267" s="110" t="s">
        <v>666</v>
      </c>
      <c r="UMU267" s="110" t="s">
        <v>671</v>
      </c>
      <c r="UMV267" s="110" t="s">
        <v>666</v>
      </c>
      <c r="UMW267" s="110" t="s">
        <v>671</v>
      </c>
      <c r="UMX267" s="110" t="s">
        <v>666</v>
      </c>
      <c r="UMY267" s="110" t="s">
        <v>671</v>
      </c>
      <c r="UMZ267" s="110" t="s">
        <v>666</v>
      </c>
      <c r="UNA267" s="110" t="s">
        <v>671</v>
      </c>
      <c r="UNB267" s="110" t="s">
        <v>666</v>
      </c>
      <c r="UNC267" s="110" t="s">
        <v>671</v>
      </c>
      <c r="UND267" s="110" t="s">
        <v>666</v>
      </c>
      <c r="UNE267" s="110" t="s">
        <v>671</v>
      </c>
      <c r="UNF267" s="110" t="s">
        <v>666</v>
      </c>
      <c r="UNG267" s="110" t="s">
        <v>671</v>
      </c>
      <c r="UNH267" s="110" t="s">
        <v>666</v>
      </c>
      <c r="UNI267" s="110" t="s">
        <v>671</v>
      </c>
      <c r="UNJ267" s="110" t="s">
        <v>666</v>
      </c>
      <c r="UNK267" s="110" t="s">
        <v>671</v>
      </c>
      <c r="UNL267" s="110" t="s">
        <v>666</v>
      </c>
      <c r="UNM267" s="110" t="s">
        <v>671</v>
      </c>
      <c r="UNN267" s="110" t="s">
        <v>666</v>
      </c>
      <c r="UNO267" s="110" t="s">
        <v>671</v>
      </c>
      <c r="UNP267" s="110" t="s">
        <v>666</v>
      </c>
      <c r="UNQ267" s="110" t="s">
        <v>671</v>
      </c>
      <c r="UNR267" s="110" t="s">
        <v>666</v>
      </c>
      <c r="UNS267" s="110" t="s">
        <v>671</v>
      </c>
      <c r="UNT267" s="110" t="s">
        <v>666</v>
      </c>
      <c r="UNU267" s="110" t="s">
        <v>671</v>
      </c>
      <c r="UNV267" s="110" t="s">
        <v>666</v>
      </c>
      <c r="UNW267" s="110" t="s">
        <v>671</v>
      </c>
      <c r="UNX267" s="110" t="s">
        <v>666</v>
      </c>
      <c r="UNY267" s="110" t="s">
        <v>671</v>
      </c>
      <c r="UNZ267" s="110" t="s">
        <v>666</v>
      </c>
      <c r="UOA267" s="110" t="s">
        <v>671</v>
      </c>
      <c r="UOB267" s="110" t="s">
        <v>666</v>
      </c>
      <c r="UOC267" s="110" t="s">
        <v>671</v>
      </c>
      <c r="UOD267" s="110" t="s">
        <v>666</v>
      </c>
      <c r="UOE267" s="110" t="s">
        <v>671</v>
      </c>
      <c r="UOF267" s="110" t="s">
        <v>666</v>
      </c>
      <c r="UOG267" s="110" t="s">
        <v>671</v>
      </c>
      <c r="UOH267" s="110" t="s">
        <v>666</v>
      </c>
      <c r="UOI267" s="110" t="s">
        <v>671</v>
      </c>
      <c r="UOJ267" s="110" t="s">
        <v>666</v>
      </c>
      <c r="UOK267" s="110" t="s">
        <v>671</v>
      </c>
      <c r="UOL267" s="110" t="s">
        <v>666</v>
      </c>
      <c r="UOM267" s="110" t="s">
        <v>671</v>
      </c>
      <c r="UON267" s="110" t="s">
        <v>666</v>
      </c>
      <c r="UOO267" s="110" t="s">
        <v>671</v>
      </c>
      <c r="UOP267" s="110" t="s">
        <v>666</v>
      </c>
      <c r="UOQ267" s="110" t="s">
        <v>671</v>
      </c>
      <c r="UOR267" s="110" t="s">
        <v>666</v>
      </c>
      <c r="UOS267" s="110" t="s">
        <v>671</v>
      </c>
      <c r="UOT267" s="110" t="s">
        <v>666</v>
      </c>
      <c r="UOU267" s="110" t="s">
        <v>671</v>
      </c>
      <c r="UOV267" s="110" t="s">
        <v>666</v>
      </c>
      <c r="UOW267" s="110" t="s">
        <v>671</v>
      </c>
      <c r="UOX267" s="110" t="s">
        <v>666</v>
      </c>
      <c r="UOY267" s="110" t="s">
        <v>671</v>
      </c>
      <c r="UOZ267" s="110" t="s">
        <v>666</v>
      </c>
      <c r="UPA267" s="110" t="s">
        <v>671</v>
      </c>
      <c r="UPB267" s="110" t="s">
        <v>666</v>
      </c>
      <c r="UPC267" s="110" t="s">
        <v>671</v>
      </c>
      <c r="UPD267" s="110" t="s">
        <v>666</v>
      </c>
      <c r="UPE267" s="110" t="s">
        <v>671</v>
      </c>
      <c r="UPF267" s="110" t="s">
        <v>666</v>
      </c>
      <c r="UPG267" s="110" t="s">
        <v>671</v>
      </c>
      <c r="UPH267" s="110" t="s">
        <v>666</v>
      </c>
      <c r="UPI267" s="110" t="s">
        <v>671</v>
      </c>
      <c r="UPJ267" s="110" t="s">
        <v>666</v>
      </c>
      <c r="UPK267" s="110" t="s">
        <v>671</v>
      </c>
      <c r="UPL267" s="110" t="s">
        <v>666</v>
      </c>
      <c r="UPM267" s="110" t="s">
        <v>671</v>
      </c>
      <c r="UPN267" s="110" t="s">
        <v>666</v>
      </c>
      <c r="UPO267" s="110" t="s">
        <v>671</v>
      </c>
      <c r="UPP267" s="110" t="s">
        <v>666</v>
      </c>
      <c r="UPQ267" s="110" t="s">
        <v>671</v>
      </c>
      <c r="UPR267" s="110" t="s">
        <v>666</v>
      </c>
      <c r="UPS267" s="110" t="s">
        <v>671</v>
      </c>
      <c r="UPT267" s="110" t="s">
        <v>666</v>
      </c>
      <c r="UPU267" s="110" t="s">
        <v>671</v>
      </c>
      <c r="UPV267" s="110" t="s">
        <v>666</v>
      </c>
      <c r="UPW267" s="110" t="s">
        <v>671</v>
      </c>
      <c r="UPX267" s="110" t="s">
        <v>666</v>
      </c>
      <c r="UPY267" s="110" t="s">
        <v>671</v>
      </c>
      <c r="UPZ267" s="110" t="s">
        <v>666</v>
      </c>
      <c r="UQA267" s="110" t="s">
        <v>671</v>
      </c>
      <c r="UQB267" s="110" t="s">
        <v>666</v>
      </c>
      <c r="UQC267" s="110" t="s">
        <v>671</v>
      </c>
      <c r="UQD267" s="110" t="s">
        <v>666</v>
      </c>
      <c r="UQE267" s="110" t="s">
        <v>671</v>
      </c>
      <c r="UQF267" s="110" t="s">
        <v>666</v>
      </c>
      <c r="UQG267" s="110" t="s">
        <v>671</v>
      </c>
      <c r="UQH267" s="110" t="s">
        <v>666</v>
      </c>
      <c r="UQI267" s="110" t="s">
        <v>671</v>
      </c>
      <c r="UQJ267" s="110" t="s">
        <v>666</v>
      </c>
      <c r="UQK267" s="110" t="s">
        <v>671</v>
      </c>
      <c r="UQL267" s="110" t="s">
        <v>666</v>
      </c>
      <c r="UQM267" s="110" t="s">
        <v>671</v>
      </c>
      <c r="UQN267" s="110" t="s">
        <v>666</v>
      </c>
      <c r="UQO267" s="110" t="s">
        <v>671</v>
      </c>
      <c r="UQP267" s="110" t="s">
        <v>666</v>
      </c>
      <c r="UQQ267" s="110" t="s">
        <v>671</v>
      </c>
      <c r="UQR267" s="110" t="s">
        <v>666</v>
      </c>
      <c r="UQS267" s="110" t="s">
        <v>671</v>
      </c>
      <c r="UQT267" s="110" t="s">
        <v>666</v>
      </c>
      <c r="UQU267" s="110" t="s">
        <v>671</v>
      </c>
      <c r="UQV267" s="110" t="s">
        <v>666</v>
      </c>
      <c r="UQW267" s="110" t="s">
        <v>671</v>
      </c>
      <c r="UQX267" s="110" t="s">
        <v>666</v>
      </c>
      <c r="UQY267" s="110" t="s">
        <v>671</v>
      </c>
      <c r="UQZ267" s="110" t="s">
        <v>666</v>
      </c>
      <c r="URA267" s="110" t="s">
        <v>671</v>
      </c>
      <c r="URB267" s="110" t="s">
        <v>666</v>
      </c>
      <c r="URC267" s="110" t="s">
        <v>671</v>
      </c>
      <c r="URD267" s="110" t="s">
        <v>666</v>
      </c>
      <c r="URE267" s="110" t="s">
        <v>671</v>
      </c>
      <c r="URF267" s="110" t="s">
        <v>666</v>
      </c>
      <c r="URG267" s="110" t="s">
        <v>671</v>
      </c>
      <c r="URH267" s="110" t="s">
        <v>666</v>
      </c>
      <c r="URI267" s="110" t="s">
        <v>671</v>
      </c>
      <c r="URJ267" s="110" t="s">
        <v>666</v>
      </c>
      <c r="URK267" s="110" t="s">
        <v>671</v>
      </c>
      <c r="URL267" s="110" t="s">
        <v>666</v>
      </c>
      <c r="URM267" s="110" t="s">
        <v>671</v>
      </c>
      <c r="URN267" s="110" t="s">
        <v>666</v>
      </c>
      <c r="URO267" s="110" t="s">
        <v>671</v>
      </c>
      <c r="URP267" s="110" t="s">
        <v>666</v>
      </c>
      <c r="URQ267" s="110" t="s">
        <v>671</v>
      </c>
      <c r="URR267" s="110" t="s">
        <v>666</v>
      </c>
      <c r="URS267" s="110" t="s">
        <v>671</v>
      </c>
      <c r="URT267" s="110" t="s">
        <v>666</v>
      </c>
      <c r="URU267" s="110" t="s">
        <v>671</v>
      </c>
      <c r="URV267" s="110" t="s">
        <v>666</v>
      </c>
      <c r="URW267" s="110" t="s">
        <v>671</v>
      </c>
      <c r="URX267" s="110" t="s">
        <v>666</v>
      </c>
      <c r="URY267" s="110" t="s">
        <v>671</v>
      </c>
      <c r="URZ267" s="110" t="s">
        <v>666</v>
      </c>
      <c r="USA267" s="110" t="s">
        <v>671</v>
      </c>
      <c r="USB267" s="110" t="s">
        <v>666</v>
      </c>
      <c r="USC267" s="110" t="s">
        <v>671</v>
      </c>
      <c r="USD267" s="110" t="s">
        <v>666</v>
      </c>
      <c r="USE267" s="110" t="s">
        <v>671</v>
      </c>
      <c r="USF267" s="110" t="s">
        <v>666</v>
      </c>
      <c r="USG267" s="110" t="s">
        <v>671</v>
      </c>
      <c r="USH267" s="110" t="s">
        <v>666</v>
      </c>
      <c r="USI267" s="110" t="s">
        <v>671</v>
      </c>
      <c r="USJ267" s="110" t="s">
        <v>666</v>
      </c>
      <c r="USK267" s="110" t="s">
        <v>671</v>
      </c>
      <c r="USL267" s="110" t="s">
        <v>666</v>
      </c>
      <c r="USM267" s="110" t="s">
        <v>671</v>
      </c>
      <c r="USN267" s="110" t="s">
        <v>666</v>
      </c>
      <c r="USO267" s="110" t="s">
        <v>671</v>
      </c>
      <c r="USP267" s="110" t="s">
        <v>666</v>
      </c>
      <c r="USQ267" s="110" t="s">
        <v>671</v>
      </c>
      <c r="USR267" s="110" t="s">
        <v>666</v>
      </c>
      <c r="USS267" s="110" t="s">
        <v>671</v>
      </c>
      <c r="UST267" s="110" t="s">
        <v>666</v>
      </c>
      <c r="USU267" s="110" t="s">
        <v>671</v>
      </c>
      <c r="USV267" s="110" t="s">
        <v>666</v>
      </c>
      <c r="USW267" s="110" t="s">
        <v>671</v>
      </c>
      <c r="USX267" s="110" t="s">
        <v>666</v>
      </c>
      <c r="USY267" s="110" t="s">
        <v>671</v>
      </c>
      <c r="USZ267" s="110" t="s">
        <v>666</v>
      </c>
      <c r="UTA267" s="110" t="s">
        <v>671</v>
      </c>
      <c r="UTB267" s="110" t="s">
        <v>666</v>
      </c>
      <c r="UTC267" s="110" t="s">
        <v>671</v>
      </c>
      <c r="UTD267" s="110" t="s">
        <v>666</v>
      </c>
      <c r="UTE267" s="110" t="s">
        <v>671</v>
      </c>
      <c r="UTF267" s="110" t="s">
        <v>666</v>
      </c>
      <c r="UTG267" s="110" t="s">
        <v>671</v>
      </c>
      <c r="UTH267" s="110" t="s">
        <v>666</v>
      </c>
      <c r="UTI267" s="110" t="s">
        <v>671</v>
      </c>
      <c r="UTJ267" s="110" t="s">
        <v>666</v>
      </c>
      <c r="UTK267" s="110" t="s">
        <v>671</v>
      </c>
      <c r="UTL267" s="110" t="s">
        <v>666</v>
      </c>
      <c r="UTM267" s="110" t="s">
        <v>671</v>
      </c>
      <c r="UTN267" s="110" t="s">
        <v>666</v>
      </c>
      <c r="UTO267" s="110" t="s">
        <v>671</v>
      </c>
      <c r="UTP267" s="110" t="s">
        <v>666</v>
      </c>
      <c r="UTQ267" s="110" t="s">
        <v>671</v>
      </c>
      <c r="UTR267" s="110" t="s">
        <v>666</v>
      </c>
      <c r="UTS267" s="110" t="s">
        <v>671</v>
      </c>
      <c r="UTT267" s="110" t="s">
        <v>666</v>
      </c>
      <c r="UTU267" s="110" t="s">
        <v>671</v>
      </c>
      <c r="UTV267" s="110" t="s">
        <v>666</v>
      </c>
      <c r="UTW267" s="110" t="s">
        <v>671</v>
      </c>
      <c r="UTX267" s="110" t="s">
        <v>666</v>
      </c>
      <c r="UTY267" s="110" t="s">
        <v>671</v>
      </c>
      <c r="UTZ267" s="110" t="s">
        <v>666</v>
      </c>
      <c r="UUA267" s="110" t="s">
        <v>671</v>
      </c>
      <c r="UUB267" s="110" t="s">
        <v>666</v>
      </c>
      <c r="UUC267" s="110" t="s">
        <v>671</v>
      </c>
      <c r="UUD267" s="110" t="s">
        <v>666</v>
      </c>
      <c r="UUE267" s="110" t="s">
        <v>671</v>
      </c>
      <c r="UUF267" s="110" t="s">
        <v>666</v>
      </c>
      <c r="UUG267" s="110" t="s">
        <v>671</v>
      </c>
      <c r="UUH267" s="110" t="s">
        <v>666</v>
      </c>
      <c r="UUI267" s="110" t="s">
        <v>671</v>
      </c>
      <c r="UUJ267" s="110" t="s">
        <v>666</v>
      </c>
      <c r="UUK267" s="110" t="s">
        <v>671</v>
      </c>
      <c r="UUL267" s="110" t="s">
        <v>666</v>
      </c>
      <c r="UUM267" s="110" t="s">
        <v>671</v>
      </c>
      <c r="UUN267" s="110" t="s">
        <v>666</v>
      </c>
      <c r="UUO267" s="110" t="s">
        <v>671</v>
      </c>
      <c r="UUP267" s="110" t="s">
        <v>666</v>
      </c>
      <c r="UUQ267" s="110" t="s">
        <v>671</v>
      </c>
      <c r="UUR267" s="110" t="s">
        <v>666</v>
      </c>
      <c r="UUS267" s="110" t="s">
        <v>671</v>
      </c>
      <c r="UUT267" s="110" t="s">
        <v>666</v>
      </c>
      <c r="UUU267" s="110" t="s">
        <v>671</v>
      </c>
      <c r="UUV267" s="110" t="s">
        <v>666</v>
      </c>
      <c r="UUW267" s="110" t="s">
        <v>671</v>
      </c>
      <c r="UUX267" s="110" t="s">
        <v>666</v>
      </c>
      <c r="UUY267" s="110" t="s">
        <v>671</v>
      </c>
      <c r="UUZ267" s="110" t="s">
        <v>666</v>
      </c>
      <c r="UVA267" s="110" t="s">
        <v>671</v>
      </c>
      <c r="UVB267" s="110" t="s">
        <v>666</v>
      </c>
      <c r="UVC267" s="110" t="s">
        <v>671</v>
      </c>
      <c r="UVD267" s="110" t="s">
        <v>666</v>
      </c>
      <c r="UVE267" s="110" t="s">
        <v>671</v>
      </c>
      <c r="UVF267" s="110" t="s">
        <v>666</v>
      </c>
      <c r="UVG267" s="110" t="s">
        <v>671</v>
      </c>
      <c r="UVH267" s="110" t="s">
        <v>666</v>
      </c>
      <c r="UVI267" s="110" t="s">
        <v>671</v>
      </c>
      <c r="UVJ267" s="110" t="s">
        <v>666</v>
      </c>
      <c r="UVK267" s="110" t="s">
        <v>671</v>
      </c>
      <c r="UVL267" s="110" t="s">
        <v>666</v>
      </c>
      <c r="UVM267" s="110" t="s">
        <v>671</v>
      </c>
      <c r="UVN267" s="110" t="s">
        <v>666</v>
      </c>
      <c r="UVO267" s="110" t="s">
        <v>671</v>
      </c>
      <c r="UVP267" s="110" t="s">
        <v>666</v>
      </c>
      <c r="UVQ267" s="110" t="s">
        <v>671</v>
      </c>
      <c r="UVR267" s="110" t="s">
        <v>666</v>
      </c>
      <c r="UVS267" s="110" t="s">
        <v>671</v>
      </c>
      <c r="UVT267" s="110" t="s">
        <v>666</v>
      </c>
      <c r="UVU267" s="110" t="s">
        <v>671</v>
      </c>
      <c r="UVV267" s="110" t="s">
        <v>666</v>
      </c>
      <c r="UVW267" s="110" t="s">
        <v>671</v>
      </c>
      <c r="UVX267" s="110" t="s">
        <v>666</v>
      </c>
      <c r="UVY267" s="110" t="s">
        <v>671</v>
      </c>
      <c r="UVZ267" s="110" t="s">
        <v>666</v>
      </c>
      <c r="UWA267" s="110" t="s">
        <v>671</v>
      </c>
      <c r="UWB267" s="110" t="s">
        <v>666</v>
      </c>
      <c r="UWC267" s="110" t="s">
        <v>671</v>
      </c>
      <c r="UWD267" s="110" t="s">
        <v>666</v>
      </c>
      <c r="UWE267" s="110" t="s">
        <v>671</v>
      </c>
      <c r="UWF267" s="110" t="s">
        <v>666</v>
      </c>
      <c r="UWG267" s="110" t="s">
        <v>671</v>
      </c>
      <c r="UWH267" s="110" t="s">
        <v>666</v>
      </c>
      <c r="UWI267" s="110" t="s">
        <v>671</v>
      </c>
      <c r="UWJ267" s="110" t="s">
        <v>666</v>
      </c>
      <c r="UWK267" s="110" t="s">
        <v>671</v>
      </c>
      <c r="UWL267" s="110" t="s">
        <v>666</v>
      </c>
      <c r="UWM267" s="110" t="s">
        <v>671</v>
      </c>
      <c r="UWN267" s="110" t="s">
        <v>666</v>
      </c>
      <c r="UWO267" s="110" t="s">
        <v>671</v>
      </c>
      <c r="UWP267" s="110" t="s">
        <v>666</v>
      </c>
      <c r="UWQ267" s="110" t="s">
        <v>671</v>
      </c>
      <c r="UWR267" s="110" t="s">
        <v>666</v>
      </c>
      <c r="UWS267" s="110" t="s">
        <v>671</v>
      </c>
      <c r="UWT267" s="110" t="s">
        <v>666</v>
      </c>
      <c r="UWU267" s="110" t="s">
        <v>671</v>
      </c>
      <c r="UWV267" s="110" t="s">
        <v>666</v>
      </c>
      <c r="UWW267" s="110" t="s">
        <v>671</v>
      </c>
      <c r="UWX267" s="110" t="s">
        <v>666</v>
      </c>
      <c r="UWY267" s="110" t="s">
        <v>671</v>
      </c>
      <c r="UWZ267" s="110" t="s">
        <v>666</v>
      </c>
      <c r="UXA267" s="110" t="s">
        <v>671</v>
      </c>
      <c r="UXB267" s="110" t="s">
        <v>666</v>
      </c>
      <c r="UXC267" s="110" t="s">
        <v>671</v>
      </c>
      <c r="UXD267" s="110" t="s">
        <v>666</v>
      </c>
      <c r="UXE267" s="110" t="s">
        <v>671</v>
      </c>
      <c r="UXF267" s="110" t="s">
        <v>666</v>
      </c>
      <c r="UXG267" s="110" t="s">
        <v>671</v>
      </c>
      <c r="UXH267" s="110" t="s">
        <v>666</v>
      </c>
      <c r="UXI267" s="110" t="s">
        <v>671</v>
      </c>
      <c r="UXJ267" s="110" t="s">
        <v>666</v>
      </c>
      <c r="UXK267" s="110" t="s">
        <v>671</v>
      </c>
      <c r="UXL267" s="110" t="s">
        <v>666</v>
      </c>
      <c r="UXM267" s="110" t="s">
        <v>671</v>
      </c>
      <c r="UXN267" s="110" t="s">
        <v>666</v>
      </c>
      <c r="UXO267" s="110" t="s">
        <v>671</v>
      </c>
      <c r="UXP267" s="110" t="s">
        <v>666</v>
      </c>
      <c r="UXQ267" s="110" t="s">
        <v>671</v>
      </c>
      <c r="UXR267" s="110" t="s">
        <v>666</v>
      </c>
      <c r="UXS267" s="110" t="s">
        <v>671</v>
      </c>
      <c r="UXT267" s="110" t="s">
        <v>666</v>
      </c>
      <c r="UXU267" s="110" t="s">
        <v>671</v>
      </c>
      <c r="UXV267" s="110" t="s">
        <v>666</v>
      </c>
      <c r="UXW267" s="110" t="s">
        <v>671</v>
      </c>
      <c r="UXX267" s="110" t="s">
        <v>666</v>
      </c>
      <c r="UXY267" s="110" t="s">
        <v>671</v>
      </c>
      <c r="UXZ267" s="110" t="s">
        <v>666</v>
      </c>
      <c r="UYA267" s="110" t="s">
        <v>671</v>
      </c>
      <c r="UYB267" s="110" t="s">
        <v>666</v>
      </c>
      <c r="UYC267" s="110" t="s">
        <v>671</v>
      </c>
      <c r="UYD267" s="110" t="s">
        <v>666</v>
      </c>
      <c r="UYE267" s="110" t="s">
        <v>671</v>
      </c>
      <c r="UYF267" s="110" t="s">
        <v>666</v>
      </c>
      <c r="UYG267" s="110" t="s">
        <v>671</v>
      </c>
      <c r="UYH267" s="110" t="s">
        <v>666</v>
      </c>
      <c r="UYI267" s="110" t="s">
        <v>671</v>
      </c>
      <c r="UYJ267" s="110" t="s">
        <v>666</v>
      </c>
      <c r="UYK267" s="110" t="s">
        <v>671</v>
      </c>
      <c r="UYL267" s="110" t="s">
        <v>666</v>
      </c>
      <c r="UYM267" s="110" t="s">
        <v>671</v>
      </c>
      <c r="UYN267" s="110" t="s">
        <v>666</v>
      </c>
      <c r="UYO267" s="110" t="s">
        <v>671</v>
      </c>
      <c r="UYP267" s="110" t="s">
        <v>666</v>
      </c>
      <c r="UYQ267" s="110" t="s">
        <v>671</v>
      </c>
      <c r="UYR267" s="110" t="s">
        <v>666</v>
      </c>
      <c r="UYS267" s="110" t="s">
        <v>671</v>
      </c>
      <c r="UYT267" s="110" t="s">
        <v>666</v>
      </c>
      <c r="UYU267" s="110" t="s">
        <v>671</v>
      </c>
      <c r="UYV267" s="110" t="s">
        <v>666</v>
      </c>
      <c r="UYW267" s="110" t="s">
        <v>671</v>
      </c>
      <c r="UYX267" s="110" t="s">
        <v>666</v>
      </c>
      <c r="UYY267" s="110" t="s">
        <v>671</v>
      </c>
      <c r="UYZ267" s="110" t="s">
        <v>666</v>
      </c>
      <c r="UZA267" s="110" t="s">
        <v>671</v>
      </c>
      <c r="UZB267" s="110" t="s">
        <v>666</v>
      </c>
      <c r="UZC267" s="110" t="s">
        <v>671</v>
      </c>
      <c r="UZD267" s="110" t="s">
        <v>666</v>
      </c>
      <c r="UZE267" s="110" t="s">
        <v>671</v>
      </c>
      <c r="UZF267" s="110" t="s">
        <v>666</v>
      </c>
      <c r="UZG267" s="110" t="s">
        <v>671</v>
      </c>
      <c r="UZH267" s="110" t="s">
        <v>666</v>
      </c>
      <c r="UZI267" s="110" t="s">
        <v>671</v>
      </c>
      <c r="UZJ267" s="110" t="s">
        <v>666</v>
      </c>
      <c r="UZK267" s="110" t="s">
        <v>671</v>
      </c>
      <c r="UZL267" s="110" t="s">
        <v>666</v>
      </c>
      <c r="UZM267" s="110" t="s">
        <v>671</v>
      </c>
      <c r="UZN267" s="110" t="s">
        <v>666</v>
      </c>
      <c r="UZO267" s="110" t="s">
        <v>671</v>
      </c>
      <c r="UZP267" s="110" t="s">
        <v>666</v>
      </c>
      <c r="UZQ267" s="110" t="s">
        <v>671</v>
      </c>
      <c r="UZR267" s="110" t="s">
        <v>666</v>
      </c>
      <c r="UZS267" s="110" t="s">
        <v>671</v>
      </c>
      <c r="UZT267" s="110" t="s">
        <v>666</v>
      </c>
      <c r="UZU267" s="110" t="s">
        <v>671</v>
      </c>
      <c r="UZV267" s="110" t="s">
        <v>666</v>
      </c>
      <c r="UZW267" s="110" t="s">
        <v>671</v>
      </c>
      <c r="UZX267" s="110" t="s">
        <v>666</v>
      </c>
      <c r="UZY267" s="110" t="s">
        <v>671</v>
      </c>
      <c r="UZZ267" s="110" t="s">
        <v>666</v>
      </c>
      <c r="VAA267" s="110" t="s">
        <v>671</v>
      </c>
      <c r="VAB267" s="110" t="s">
        <v>666</v>
      </c>
      <c r="VAC267" s="110" t="s">
        <v>671</v>
      </c>
      <c r="VAD267" s="110" t="s">
        <v>666</v>
      </c>
      <c r="VAE267" s="110" t="s">
        <v>671</v>
      </c>
      <c r="VAF267" s="110" t="s">
        <v>666</v>
      </c>
      <c r="VAG267" s="110" t="s">
        <v>671</v>
      </c>
      <c r="VAH267" s="110" t="s">
        <v>666</v>
      </c>
      <c r="VAI267" s="110" t="s">
        <v>671</v>
      </c>
      <c r="VAJ267" s="110" t="s">
        <v>666</v>
      </c>
      <c r="VAK267" s="110" t="s">
        <v>671</v>
      </c>
      <c r="VAL267" s="110" t="s">
        <v>666</v>
      </c>
      <c r="VAM267" s="110" t="s">
        <v>671</v>
      </c>
      <c r="VAN267" s="110" t="s">
        <v>666</v>
      </c>
      <c r="VAO267" s="110" t="s">
        <v>671</v>
      </c>
      <c r="VAP267" s="110" t="s">
        <v>666</v>
      </c>
      <c r="VAQ267" s="110" t="s">
        <v>671</v>
      </c>
      <c r="VAR267" s="110" t="s">
        <v>666</v>
      </c>
      <c r="VAS267" s="110" t="s">
        <v>671</v>
      </c>
      <c r="VAT267" s="110" t="s">
        <v>666</v>
      </c>
      <c r="VAU267" s="110" t="s">
        <v>671</v>
      </c>
      <c r="VAV267" s="110" t="s">
        <v>666</v>
      </c>
      <c r="VAW267" s="110" t="s">
        <v>671</v>
      </c>
      <c r="VAX267" s="110" t="s">
        <v>666</v>
      </c>
      <c r="VAY267" s="110" t="s">
        <v>671</v>
      </c>
      <c r="VAZ267" s="110" t="s">
        <v>666</v>
      </c>
      <c r="VBA267" s="110" t="s">
        <v>671</v>
      </c>
      <c r="VBB267" s="110" t="s">
        <v>666</v>
      </c>
      <c r="VBC267" s="110" t="s">
        <v>671</v>
      </c>
      <c r="VBD267" s="110" t="s">
        <v>666</v>
      </c>
      <c r="VBE267" s="110" t="s">
        <v>671</v>
      </c>
      <c r="VBF267" s="110" t="s">
        <v>666</v>
      </c>
      <c r="VBG267" s="110" t="s">
        <v>671</v>
      </c>
      <c r="VBH267" s="110" t="s">
        <v>666</v>
      </c>
      <c r="VBI267" s="110" t="s">
        <v>671</v>
      </c>
      <c r="VBJ267" s="110" t="s">
        <v>666</v>
      </c>
      <c r="VBK267" s="110" t="s">
        <v>671</v>
      </c>
      <c r="VBL267" s="110" t="s">
        <v>666</v>
      </c>
      <c r="VBM267" s="110" t="s">
        <v>671</v>
      </c>
      <c r="VBN267" s="110" t="s">
        <v>666</v>
      </c>
      <c r="VBO267" s="110" t="s">
        <v>671</v>
      </c>
      <c r="VBP267" s="110" t="s">
        <v>666</v>
      </c>
      <c r="VBQ267" s="110" t="s">
        <v>671</v>
      </c>
      <c r="VBR267" s="110" t="s">
        <v>666</v>
      </c>
      <c r="VBS267" s="110" t="s">
        <v>671</v>
      </c>
      <c r="VBT267" s="110" t="s">
        <v>666</v>
      </c>
      <c r="VBU267" s="110" t="s">
        <v>671</v>
      </c>
      <c r="VBV267" s="110" t="s">
        <v>666</v>
      </c>
      <c r="VBW267" s="110" t="s">
        <v>671</v>
      </c>
      <c r="VBX267" s="110" t="s">
        <v>666</v>
      </c>
      <c r="VBY267" s="110" t="s">
        <v>671</v>
      </c>
      <c r="VBZ267" s="110" t="s">
        <v>666</v>
      </c>
      <c r="VCA267" s="110" t="s">
        <v>671</v>
      </c>
      <c r="VCB267" s="110" t="s">
        <v>666</v>
      </c>
      <c r="VCC267" s="110" t="s">
        <v>671</v>
      </c>
      <c r="VCD267" s="110" t="s">
        <v>666</v>
      </c>
      <c r="VCE267" s="110" t="s">
        <v>671</v>
      </c>
      <c r="VCF267" s="110" t="s">
        <v>666</v>
      </c>
      <c r="VCG267" s="110" t="s">
        <v>671</v>
      </c>
      <c r="VCH267" s="110" t="s">
        <v>666</v>
      </c>
      <c r="VCI267" s="110" t="s">
        <v>671</v>
      </c>
      <c r="VCJ267" s="110" t="s">
        <v>666</v>
      </c>
      <c r="VCK267" s="110" t="s">
        <v>671</v>
      </c>
      <c r="VCL267" s="110" t="s">
        <v>666</v>
      </c>
      <c r="VCM267" s="110" t="s">
        <v>671</v>
      </c>
      <c r="VCN267" s="110" t="s">
        <v>666</v>
      </c>
      <c r="VCO267" s="110" t="s">
        <v>671</v>
      </c>
      <c r="VCP267" s="110" t="s">
        <v>666</v>
      </c>
      <c r="VCQ267" s="110" t="s">
        <v>671</v>
      </c>
      <c r="VCR267" s="110" t="s">
        <v>666</v>
      </c>
      <c r="VCS267" s="110" t="s">
        <v>671</v>
      </c>
      <c r="VCT267" s="110" t="s">
        <v>666</v>
      </c>
      <c r="VCU267" s="110" t="s">
        <v>671</v>
      </c>
      <c r="VCV267" s="110" t="s">
        <v>666</v>
      </c>
      <c r="VCW267" s="110" t="s">
        <v>671</v>
      </c>
      <c r="VCX267" s="110" t="s">
        <v>666</v>
      </c>
      <c r="VCY267" s="110" t="s">
        <v>671</v>
      </c>
      <c r="VCZ267" s="110" t="s">
        <v>666</v>
      </c>
      <c r="VDA267" s="110" t="s">
        <v>671</v>
      </c>
      <c r="VDB267" s="110" t="s">
        <v>666</v>
      </c>
      <c r="VDC267" s="110" t="s">
        <v>671</v>
      </c>
      <c r="VDD267" s="110" t="s">
        <v>666</v>
      </c>
      <c r="VDE267" s="110" t="s">
        <v>671</v>
      </c>
      <c r="VDF267" s="110" t="s">
        <v>666</v>
      </c>
      <c r="VDG267" s="110" t="s">
        <v>671</v>
      </c>
      <c r="VDH267" s="110" t="s">
        <v>666</v>
      </c>
      <c r="VDI267" s="110" t="s">
        <v>671</v>
      </c>
      <c r="VDJ267" s="110" t="s">
        <v>666</v>
      </c>
      <c r="VDK267" s="110" t="s">
        <v>671</v>
      </c>
      <c r="VDL267" s="110" t="s">
        <v>666</v>
      </c>
      <c r="VDM267" s="110" t="s">
        <v>671</v>
      </c>
      <c r="VDN267" s="110" t="s">
        <v>666</v>
      </c>
      <c r="VDO267" s="110" t="s">
        <v>671</v>
      </c>
      <c r="VDP267" s="110" t="s">
        <v>666</v>
      </c>
      <c r="VDQ267" s="110" t="s">
        <v>671</v>
      </c>
      <c r="VDR267" s="110" t="s">
        <v>666</v>
      </c>
      <c r="VDS267" s="110" t="s">
        <v>671</v>
      </c>
      <c r="VDT267" s="110" t="s">
        <v>666</v>
      </c>
      <c r="VDU267" s="110" t="s">
        <v>671</v>
      </c>
      <c r="VDV267" s="110" t="s">
        <v>666</v>
      </c>
      <c r="VDW267" s="110" t="s">
        <v>671</v>
      </c>
      <c r="VDX267" s="110" t="s">
        <v>666</v>
      </c>
      <c r="VDY267" s="110" t="s">
        <v>671</v>
      </c>
      <c r="VDZ267" s="110" t="s">
        <v>666</v>
      </c>
      <c r="VEA267" s="110" t="s">
        <v>671</v>
      </c>
      <c r="VEB267" s="110" t="s">
        <v>666</v>
      </c>
      <c r="VEC267" s="110" t="s">
        <v>671</v>
      </c>
      <c r="VED267" s="110" t="s">
        <v>666</v>
      </c>
      <c r="VEE267" s="110" t="s">
        <v>671</v>
      </c>
      <c r="VEF267" s="110" t="s">
        <v>666</v>
      </c>
      <c r="VEG267" s="110" t="s">
        <v>671</v>
      </c>
      <c r="VEH267" s="110" t="s">
        <v>666</v>
      </c>
      <c r="VEI267" s="110" t="s">
        <v>671</v>
      </c>
      <c r="VEJ267" s="110" t="s">
        <v>666</v>
      </c>
      <c r="VEK267" s="110" t="s">
        <v>671</v>
      </c>
      <c r="VEL267" s="110" t="s">
        <v>666</v>
      </c>
      <c r="VEM267" s="110" t="s">
        <v>671</v>
      </c>
      <c r="VEN267" s="110" t="s">
        <v>666</v>
      </c>
      <c r="VEO267" s="110" t="s">
        <v>671</v>
      </c>
      <c r="VEP267" s="110" t="s">
        <v>666</v>
      </c>
      <c r="VEQ267" s="110" t="s">
        <v>671</v>
      </c>
      <c r="VER267" s="110" t="s">
        <v>666</v>
      </c>
      <c r="VES267" s="110" t="s">
        <v>671</v>
      </c>
      <c r="VET267" s="110" t="s">
        <v>666</v>
      </c>
      <c r="VEU267" s="110" t="s">
        <v>671</v>
      </c>
      <c r="VEV267" s="110" t="s">
        <v>666</v>
      </c>
      <c r="VEW267" s="110" t="s">
        <v>671</v>
      </c>
      <c r="VEX267" s="110" t="s">
        <v>666</v>
      </c>
      <c r="VEY267" s="110" t="s">
        <v>671</v>
      </c>
      <c r="VEZ267" s="110" t="s">
        <v>666</v>
      </c>
      <c r="VFA267" s="110" t="s">
        <v>671</v>
      </c>
      <c r="VFB267" s="110" t="s">
        <v>666</v>
      </c>
      <c r="VFC267" s="110" t="s">
        <v>671</v>
      </c>
      <c r="VFD267" s="110" t="s">
        <v>666</v>
      </c>
      <c r="VFE267" s="110" t="s">
        <v>671</v>
      </c>
      <c r="VFF267" s="110" t="s">
        <v>666</v>
      </c>
      <c r="VFG267" s="110" t="s">
        <v>671</v>
      </c>
      <c r="VFH267" s="110" t="s">
        <v>666</v>
      </c>
      <c r="VFI267" s="110" t="s">
        <v>671</v>
      </c>
      <c r="VFJ267" s="110" t="s">
        <v>666</v>
      </c>
      <c r="VFK267" s="110" t="s">
        <v>671</v>
      </c>
      <c r="VFL267" s="110" t="s">
        <v>666</v>
      </c>
      <c r="VFM267" s="110" t="s">
        <v>671</v>
      </c>
      <c r="VFN267" s="110" t="s">
        <v>666</v>
      </c>
      <c r="VFO267" s="110" t="s">
        <v>671</v>
      </c>
      <c r="VFP267" s="110" t="s">
        <v>666</v>
      </c>
      <c r="VFQ267" s="110" t="s">
        <v>671</v>
      </c>
      <c r="VFR267" s="110" t="s">
        <v>666</v>
      </c>
      <c r="VFS267" s="110" t="s">
        <v>671</v>
      </c>
      <c r="VFT267" s="110" t="s">
        <v>666</v>
      </c>
      <c r="VFU267" s="110" t="s">
        <v>671</v>
      </c>
      <c r="VFV267" s="110" t="s">
        <v>666</v>
      </c>
      <c r="VFW267" s="110" t="s">
        <v>671</v>
      </c>
      <c r="VFX267" s="110" t="s">
        <v>666</v>
      </c>
      <c r="VFY267" s="110" t="s">
        <v>671</v>
      </c>
      <c r="VFZ267" s="110" t="s">
        <v>666</v>
      </c>
      <c r="VGA267" s="110" t="s">
        <v>671</v>
      </c>
      <c r="VGB267" s="110" t="s">
        <v>666</v>
      </c>
      <c r="VGC267" s="110" t="s">
        <v>671</v>
      </c>
      <c r="VGD267" s="110" t="s">
        <v>666</v>
      </c>
      <c r="VGE267" s="110" t="s">
        <v>671</v>
      </c>
      <c r="VGF267" s="110" t="s">
        <v>666</v>
      </c>
      <c r="VGG267" s="110" t="s">
        <v>671</v>
      </c>
      <c r="VGH267" s="110" t="s">
        <v>666</v>
      </c>
      <c r="VGI267" s="110" t="s">
        <v>671</v>
      </c>
      <c r="VGJ267" s="110" t="s">
        <v>666</v>
      </c>
      <c r="VGK267" s="110" t="s">
        <v>671</v>
      </c>
      <c r="VGL267" s="110" t="s">
        <v>666</v>
      </c>
      <c r="VGM267" s="110" t="s">
        <v>671</v>
      </c>
      <c r="VGN267" s="110" t="s">
        <v>666</v>
      </c>
      <c r="VGO267" s="110" t="s">
        <v>671</v>
      </c>
      <c r="VGP267" s="110" t="s">
        <v>666</v>
      </c>
      <c r="VGQ267" s="110" t="s">
        <v>671</v>
      </c>
      <c r="VGR267" s="110" t="s">
        <v>666</v>
      </c>
      <c r="VGS267" s="110" t="s">
        <v>671</v>
      </c>
      <c r="VGT267" s="110" t="s">
        <v>666</v>
      </c>
      <c r="VGU267" s="110" t="s">
        <v>671</v>
      </c>
      <c r="VGV267" s="110" t="s">
        <v>666</v>
      </c>
      <c r="VGW267" s="110" t="s">
        <v>671</v>
      </c>
      <c r="VGX267" s="110" t="s">
        <v>666</v>
      </c>
      <c r="VGY267" s="110" t="s">
        <v>671</v>
      </c>
      <c r="VGZ267" s="110" t="s">
        <v>666</v>
      </c>
      <c r="VHA267" s="110" t="s">
        <v>671</v>
      </c>
      <c r="VHB267" s="110" t="s">
        <v>666</v>
      </c>
      <c r="VHC267" s="110" t="s">
        <v>671</v>
      </c>
      <c r="VHD267" s="110" t="s">
        <v>666</v>
      </c>
      <c r="VHE267" s="110" t="s">
        <v>671</v>
      </c>
      <c r="VHF267" s="110" t="s">
        <v>666</v>
      </c>
      <c r="VHG267" s="110" t="s">
        <v>671</v>
      </c>
      <c r="VHH267" s="110" t="s">
        <v>666</v>
      </c>
      <c r="VHI267" s="110" t="s">
        <v>671</v>
      </c>
      <c r="VHJ267" s="110" t="s">
        <v>666</v>
      </c>
      <c r="VHK267" s="110" t="s">
        <v>671</v>
      </c>
      <c r="VHL267" s="110" t="s">
        <v>666</v>
      </c>
      <c r="VHM267" s="110" t="s">
        <v>671</v>
      </c>
      <c r="VHN267" s="110" t="s">
        <v>666</v>
      </c>
      <c r="VHO267" s="110" t="s">
        <v>671</v>
      </c>
      <c r="VHP267" s="110" t="s">
        <v>666</v>
      </c>
      <c r="VHQ267" s="110" t="s">
        <v>671</v>
      </c>
      <c r="VHR267" s="110" t="s">
        <v>666</v>
      </c>
      <c r="VHS267" s="110" t="s">
        <v>671</v>
      </c>
      <c r="VHT267" s="110" t="s">
        <v>666</v>
      </c>
      <c r="VHU267" s="110" t="s">
        <v>671</v>
      </c>
      <c r="VHV267" s="110" t="s">
        <v>666</v>
      </c>
      <c r="VHW267" s="110" t="s">
        <v>671</v>
      </c>
      <c r="VHX267" s="110" t="s">
        <v>666</v>
      </c>
      <c r="VHY267" s="110" t="s">
        <v>671</v>
      </c>
      <c r="VHZ267" s="110" t="s">
        <v>666</v>
      </c>
      <c r="VIA267" s="110" t="s">
        <v>671</v>
      </c>
      <c r="VIB267" s="110" t="s">
        <v>666</v>
      </c>
      <c r="VIC267" s="110" t="s">
        <v>671</v>
      </c>
      <c r="VID267" s="110" t="s">
        <v>666</v>
      </c>
      <c r="VIE267" s="110" t="s">
        <v>671</v>
      </c>
      <c r="VIF267" s="110" t="s">
        <v>666</v>
      </c>
      <c r="VIG267" s="110" t="s">
        <v>671</v>
      </c>
      <c r="VIH267" s="110" t="s">
        <v>666</v>
      </c>
      <c r="VII267" s="110" t="s">
        <v>671</v>
      </c>
      <c r="VIJ267" s="110" t="s">
        <v>666</v>
      </c>
      <c r="VIK267" s="110" t="s">
        <v>671</v>
      </c>
      <c r="VIL267" s="110" t="s">
        <v>666</v>
      </c>
      <c r="VIM267" s="110" t="s">
        <v>671</v>
      </c>
      <c r="VIN267" s="110" t="s">
        <v>666</v>
      </c>
      <c r="VIO267" s="110" t="s">
        <v>671</v>
      </c>
      <c r="VIP267" s="110" t="s">
        <v>666</v>
      </c>
      <c r="VIQ267" s="110" t="s">
        <v>671</v>
      </c>
      <c r="VIR267" s="110" t="s">
        <v>666</v>
      </c>
      <c r="VIS267" s="110" t="s">
        <v>671</v>
      </c>
      <c r="VIT267" s="110" t="s">
        <v>666</v>
      </c>
      <c r="VIU267" s="110" t="s">
        <v>671</v>
      </c>
      <c r="VIV267" s="110" t="s">
        <v>666</v>
      </c>
      <c r="VIW267" s="110" t="s">
        <v>671</v>
      </c>
      <c r="VIX267" s="110" t="s">
        <v>666</v>
      </c>
      <c r="VIY267" s="110" t="s">
        <v>671</v>
      </c>
      <c r="VIZ267" s="110" t="s">
        <v>666</v>
      </c>
      <c r="VJA267" s="110" t="s">
        <v>671</v>
      </c>
      <c r="VJB267" s="110" t="s">
        <v>666</v>
      </c>
      <c r="VJC267" s="110" t="s">
        <v>671</v>
      </c>
      <c r="VJD267" s="110" t="s">
        <v>666</v>
      </c>
      <c r="VJE267" s="110" t="s">
        <v>671</v>
      </c>
      <c r="VJF267" s="110" t="s">
        <v>666</v>
      </c>
      <c r="VJG267" s="110" t="s">
        <v>671</v>
      </c>
      <c r="VJH267" s="110" t="s">
        <v>666</v>
      </c>
      <c r="VJI267" s="110" t="s">
        <v>671</v>
      </c>
      <c r="VJJ267" s="110" t="s">
        <v>666</v>
      </c>
      <c r="VJK267" s="110" t="s">
        <v>671</v>
      </c>
      <c r="VJL267" s="110" t="s">
        <v>666</v>
      </c>
      <c r="VJM267" s="110" t="s">
        <v>671</v>
      </c>
      <c r="VJN267" s="110" t="s">
        <v>666</v>
      </c>
      <c r="VJO267" s="110" t="s">
        <v>671</v>
      </c>
      <c r="VJP267" s="110" t="s">
        <v>666</v>
      </c>
      <c r="VJQ267" s="110" t="s">
        <v>671</v>
      </c>
      <c r="VJR267" s="110" t="s">
        <v>666</v>
      </c>
      <c r="VJS267" s="110" t="s">
        <v>671</v>
      </c>
      <c r="VJT267" s="110" t="s">
        <v>666</v>
      </c>
      <c r="VJU267" s="110" t="s">
        <v>671</v>
      </c>
      <c r="VJV267" s="110" t="s">
        <v>666</v>
      </c>
      <c r="VJW267" s="110" t="s">
        <v>671</v>
      </c>
      <c r="VJX267" s="110" t="s">
        <v>666</v>
      </c>
      <c r="VJY267" s="110" t="s">
        <v>671</v>
      </c>
      <c r="VJZ267" s="110" t="s">
        <v>666</v>
      </c>
      <c r="VKA267" s="110" t="s">
        <v>671</v>
      </c>
      <c r="VKB267" s="110" t="s">
        <v>666</v>
      </c>
      <c r="VKC267" s="110" t="s">
        <v>671</v>
      </c>
      <c r="VKD267" s="110" t="s">
        <v>666</v>
      </c>
      <c r="VKE267" s="110" t="s">
        <v>671</v>
      </c>
      <c r="VKF267" s="110" t="s">
        <v>666</v>
      </c>
      <c r="VKG267" s="110" t="s">
        <v>671</v>
      </c>
      <c r="VKH267" s="110" t="s">
        <v>666</v>
      </c>
      <c r="VKI267" s="110" t="s">
        <v>671</v>
      </c>
      <c r="VKJ267" s="110" t="s">
        <v>666</v>
      </c>
      <c r="VKK267" s="110" t="s">
        <v>671</v>
      </c>
      <c r="VKL267" s="110" t="s">
        <v>666</v>
      </c>
      <c r="VKM267" s="110" t="s">
        <v>671</v>
      </c>
      <c r="VKN267" s="110" t="s">
        <v>666</v>
      </c>
      <c r="VKO267" s="110" t="s">
        <v>671</v>
      </c>
      <c r="VKP267" s="110" t="s">
        <v>666</v>
      </c>
      <c r="VKQ267" s="110" t="s">
        <v>671</v>
      </c>
      <c r="VKR267" s="110" t="s">
        <v>666</v>
      </c>
      <c r="VKS267" s="110" t="s">
        <v>671</v>
      </c>
      <c r="VKT267" s="110" t="s">
        <v>666</v>
      </c>
      <c r="VKU267" s="110" t="s">
        <v>671</v>
      </c>
      <c r="VKV267" s="110" t="s">
        <v>666</v>
      </c>
      <c r="VKW267" s="110" t="s">
        <v>671</v>
      </c>
      <c r="VKX267" s="110" t="s">
        <v>666</v>
      </c>
      <c r="VKY267" s="110" t="s">
        <v>671</v>
      </c>
      <c r="VKZ267" s="110" t="s">
        <v>666</v>
      </c>
      <c r="VLA267" s="110" t="s">
        <v>671</v>
      </c>
      <c r="VLB267" s="110" t="s">
        <v>666</v>
      </c>
      <c r="VLC267" s="110" t="s">
        <v>671</v>
      </c>
      <c r="VLD267" s="110" t="s">
        <v>666</v>
      </c>
      <c r="VLE267" s="110" t="s">
        <v>671</v>
      </c>
      <c r="VLF267" s="110" t="s">
        <v>666</v>
      </c>
      <c r="VLG267" s="110" t="s">
        <v>671</v>
      </c>
      <c r="VLH267" s="110" t="s">
        <v>666</v>
      </c>
      <c r="VLI267" s="110" t="s">
        <v>671</v>
      </c>
      <c r="VLJ267" s="110" t="s">
        <v>666</v>
      </c>
      <c r="VLK267" s="110" t="s">
        <v>671</v>
      </c>
      <c r="VLL267" s="110" t="s">
        <v>666</v>
      </c>
      <c r="VLM267" s="110" t="s">
        <v>671</v>
      </c>
      <c r="VLN267" s="110" t="s">
        <v>666</v>
      </c>
      <c r="VLO267" s="110" t="s">
        <v>671</v>
      </c>
      <c r="VLP267" s="110" t="s">
        <v>666</v>
      </c>
      <c r="VLQ267" s="110" t="s">
        <v>671</v>
      </c>
      <c r="VLR267" s="110" t="s">
        <v>666</v>
      </c>
      <c r="VLS267" s="110" t="s">
        <v>671</v>
      </c>
      <c r="VLT267" s="110" t="s">
        <v>666</v>
      </c>
      <c r="VLU267" s="110" t="s">
        <v>671</v>
      </c>
      <c r="VLV267" s="110" t="s">
        <v>666</v>
      </c>
      <c r="VLW267" s="110" t="s">
        <v>671</v>
      </c>
      <c r="VLX267" s="110" t="s">
        <v>666</v>
      </c>
      <c r="VLY267" s="110" t="s">
        <v>671</v>
      </c>
      <c r="VLZ267" s="110" t="s">
        <v>666</v>
      </c>
      <c r="VMA267" s="110" t="s">
        <v>671</v>
      </c>
      <c r="VMB267" s="110" t="s">
        <v>666</v>
      </c>
      <c r="VMC267" s="110" t="s">
        <v>671</v>
      </c>
      <c r="VMD267" s="110" t="s">
        <v>666</v>
      </c>
      <c r="VME267" s="110" t="s">
        <v>671</v>
      </c>
      <c r="VMF267" s="110" t="s">
        <v>666</v>
      </c>
      <c r="VMG267" s="110" t="s">
        <v>671</v>
      </c>
      <c r="VMH267" s="110" t="s">
        <v>666</v>
      </c>
      <c r="VMI267" s="110" t="s">
        <v>671</v>
      </c>
      <c r="VMJ267" s="110" t="s">
        <v>666</v>
      </c>
      <c r="VMK267" s="110" t="s">
        <v>671</v>
      </c>
      <c r="VML267" s="110" t="s">
        <v>666</v>
      </c>
      <c r="VMM267" s="110" t="s">
        <v>671</v>
      </c>
      <c r="VMN267" s="110" t="s">
        <v>666</v>
      </c>
      <c r="VMO267" s="110" t="s">
        <v>671</v>
      </c>
      <c r="VMP267" s="110" t="s">
        <v>666</v>
      </c>
      <c r="VMQ267" s="110" t="s">
        <v>671</v>
      </c>
      <c r="VMR267" s="110" t="s">
        <v>666</v>
      </c>
      <c r="VMS267" s="110" t="s">
        <v>671</v>
      </c>
      <c r="VMT267" s="110" t="s">
        <v>666</v>
      </c>
      <c r="VMU267" s="110" t="s">
        <v>671</v>
      </c>
      <c r="VMV267" s="110" t="s">
        <v>666</v>
      </c>
      <c r="VMW267" s="110" t="s">
        <v>671</v>
      </c>
      <c r="VMX267" s="110" t="s">
        <v>666</v>
      </c>
      <c r="VMY267" s="110" t="s">
        <v>671</v>
      </c>
      <c r="VMZ267" s="110" t="s">
        <v>666</v>
      </c>
      <c r="VNA267" s="110" t="s">
        <v>671</v>
      </c>
      <c r="VNB267" s="110" t="s">
        <v>666</v>
      </c>
      <c r="VNC267" s="110" t="s">
        <v>671</v>
      </c>
      <c r="VND267" s="110" t="s">
        <v>666</v>
      </c>
      <c r="VNE267" s="110" t="s">
        <v>671</v>
      </c>
      <c r="VNF267" s="110" t="s">
        <v>666</v>
      </c>
      <c r="VNG267" s="110" t="s">
        <v>671</v>
      </c>
      <c r="VNH267" s="110" t="s">
        <v>666</v>
      </c>
      <c r="VNI267" s="110" t="s">
        <v>671</v>
      </c>
      <c r="VNJ267" s="110" t="s">
        <v>666</v>
      </c>
      <c r="VNK267" s="110" t="s">
        <v>671</v>
      </c>
      <c r="VNL267" s="110" t="s">
        <v>666</v>
      </c>
      <c r="VNM267" s="110" t="s">
        <v>671</v>
      </c>
      <c r="VNN267" s="110" t="s">
        <v>666</v>
      </c>
      <c r="VNO267" s="110" t="s">
        <v>671</v>
      </c>
      <c r="VNP267" s="110" t="s">
        <v>666</v>
      </c>
      <c r="VNQ267" s="110" t="s">
        <v>671</v>
      </c>
      <c r="VNR267" s="110" t="s">
        <v>666</v>
      </c>
      <c r="VNS267" s="110" t="s">
        <v>671</v>
      </c>
      <c r="VNT267" s="110" t="s">
        <v>666</v>
      </c>
      <c r="VNU267" s="110" t="s">
        <v>671</v>
      </c>
      <c r="VNV267" s="110" t="s">
        <v>666</v>
      </c>
      <c r="VNW267" s="110" t="s">
        <v>671</v>
      </c>
      <c r="VNX267" s="110" t="s">
        <v>666</v>
      </c>
      <c r="VNY267" s="110" t="s">
        <v>671</v>
      </c>
      <c r="VNZ267" s="110" t="s">
        <v>666</v>
      </c>
      <c r="VOA267" s="110" t="s">
        <v>671</v>
      </c>
      <c r="VOB267" s="110" t="s">
        <v>666</v>
      </c>
      <c r="VOC267" s="110" t="s">
        <v>671</v>
      </c>
      <c r="VOD267" s="110" t="s">
        <v>666</v>
      </c>
      <c r="VOE267" s="110" t="s">
        <v>671</v>
      </c>
      <c r="VOF267" s="110" t="s">
        <v>666</v>
      </c>
      <c r="VOG267" s="110" t="s">
        <v>671</v>
      </c>
      <c r="VOH267" s="110" t="s">
        <v>666</v>
      </c>
      <c r="VOI267" s="110" t="s">
        <v>671</v>
      </c>
      <c r="VOJ267" s="110" t="s">
        <v>666</v>
      </c>
      <c r="VOK267" s="110" t="s">
        <v>671</v>
      </c>
      <c r="VOL267" s="110" t="s">
        <v>666</v>
      </c>
      <c r="VOM267" s="110" t="s">
        <v>671</v>
      </c>
      <c r="VON267" s="110" t="s">
        <v>666</v>
      </c>
      <c r="VOO267" s="110" t="s">
        <v>671</v>
      </c>
      <c r="VOP267" s="110" t="s">
        <v>666</v>
      </c>
      <c r="VOQ267" s="110" t="s">
        <v>671</v>
      </c>
      <c r="VOR267" s="110" t="s">
        <v>666</v>
      </c>
      <c r="VOS267" s="110" t="s">
        <v>671</v>
      </c>
      <c r="VOT267" s="110" t="s">
        <v>666</v>
      </c>
      <c r="VOU267" s="110" t="s">
        <v>671</v>
      </c>
      <c r="VOV267" s="110" t="s">
        <v>666</v>
      </c>
      <c r="VOW267" s="110" t="s">
        <v>671</v>
      </c>
      <c r="VOX267" s="110" t="s">
        <v>666</v>
      </c>
      <c r="VOY267" s="110" t="s">
        <v>671</v>
      </c>
      <c r="VOZ267" s="110" t="s">
        <v>666</v>
      </c>
      <c r="VPA267" s="110" t="s">
        <v>671</v>
      </c>
      <c r="VPB267" s="110" t="s">
        <v>666</v>
      </c>
      <c r="VPC267" s="110" t="s">
        <v>671</v>
      </c>
      <c r="VPD267" s="110" t="s">
        <v>666</v>
      </c>
      <c r="VPE267" s="110" t="s">
        <v>671</v>
      </c>
      <c r="VPF267" s="110" t="s">
        <v>666</v>
      </c>
      <c r="VPG267" s="110" t="s">
        <v>671</v>
      </c>
      <c r="VPH267" s="110" t="s">
        <v>666</v>
      </c>
      <c r="VPI267" s="110" t="s">
        <v>671</v>
      </c>
      <c r="VPJ267" s="110" t="s">
        <v>666</v>
      </c>
      <c r="VPK267" s="110" t="s">
        <v>671</v>
      </c>
      <c r="VPL267" s="110" t="s">
        <v>666</v>
      </c>
      <c r="VPM267" s="110" t="s">
        <v>671</v>
      </c>
      <c r="VPN267" s="110" t="s">
        <v>666</v>
      </c>
      <c r="VPO267" s="110" t="s">
        <v>671</v>
      </c>
      <c r="VPP267" s="110" t="s">
        <v>666</v>
      </c>
      <c r="VPQ267" s="110" t="s">
        <v>671</v>
      </c>
      <c r="VPR267" s="110" t="s">
        <v>666</v>
      </c>
      <c r="VPS267" s="110" t="s">
        <v>671</v>
      </c>
      <c r="VPT267" s="110" t="s">
        <v>666</v>
      </c>
      <c r="VPU267" s="110" t="s">
        <v>671</v>
      </c>
      <c r="VPV267" s="110" t="s">
        <v>666</v>
      </c>
      <c r="VPW267" s="110" t="s">
        <v>671</v>
      </c>
      <c r="VPX267" s="110" t="s">
        <v>666</v>
      </c>
      <c r="VPY267" s="110" t="s">
        <v>671</v>
      </c>
      <c r="VPZ267" s="110" t="s">
        <v>666</v>
      </c>
      <c r="VQA267" s="110" t="s">
        <v>671</v>
      </c>
      <c r="VQB267" s="110" t="s">
        <v>666</v>
      </c>
      <c r="VQC267" s="110" t="s">
        <v>671</v>
      </c>
      <c r="VQD267" s="110" t="s">
        <v>666</v>
      </c>
      <c r="VQE267" s="110" t="s">
        <v>671</v>
      </c>
      <c r="VQF267" s="110" t="s">
        <v>666</v>
      </c>
      <c r="VQG267" s="110" t="s">
        <v>671</v>
      </c>
      <c r="VQH267" s="110" t="s">
        <v>666</v>
      </c>
      <c r="VQI267" s="110" t="s">
        <v>671</v>
      </c>
      <c r="VQJ267" s="110" t="s">
        <v>666</v>
      </c>
      <c r="VQK267" s="110" t="s">
        <v>671</v>
      </c>
      <c r="VQL267" s="110" t="s">
        <v>666</v>
      </c>
      <c r="VQM267" s="110" t="s">
        <v>671</v>
      </c>
      <c r="VQN267" s="110" t="s">
        <v>666</v>
      </c>
      <c r="VQO267" s="110" t="s">
        <v>671</v>
      </c>
      <c r="VQP267" s="110" t="s">
        <v>666</v>
      </c>
      <c r="VQQ267" s="110" t="s">
        <v>671</v>
      </c>
      <c r="VQR267" s="110" t="s">
        <v>666</v>
      </c>
      <c r="VQS267" s="110" t="s">
        <v>671</v>
      </c>
      <c r="VQT267" s="110" t="s">
        <v>666</v>
      </c>
      <c r="VQU267" s="110" t="s">
        <v>671</v>
      </c>
      <c r="VQV267" s="110" t="s">
        <v>666</v>
      </c>
      <c r="VQW267" s="110" t="s">
        <v>671</v>
      </c>
      <c r="VQX267" s="110" t="s">
        <v>666</v>
      </c>
      <c r="VQY267" s="110" t="s">
        <v>671</v>
      </c>
      <c r="VQZ267" s="110" t="s">
        <v>666</v>
      </c>
      <c r="VRA267" s="110" t="s">
        <v>671</v>
      </c>
      <c r="VRB267" s="110" t="s">
        <v>666</v>
      </c>
      <c r="VRC267" s="110" t="s">
        <v>671</v>
      </c>
      <c r="VRD267" s="110" t="s">
        <v>666</v>
      </c>
      <c r="VRE267" s="110" t="s">
        <v>671</v>
      </c>
      <c r="VRF267" s="110" t="s">
        <v>666</v>
      </c>
      <c r="VRG267" s="110" t="s">
        <v>671</v>
      </c>
      <c r="VRH267" s="110" t="s">
        <v>666</v>
      </c>
      <c r="VRI267" s="110" t="s">
        <v>671</v>
      </c>
      <c r="VRJ267" s="110" t="s">
        <v>666</v>
      </c>
      <c r="VRK267" s="110" t="s">
        <v>671</v>
      </c>
      <c r="VRL267" s="110" t="s">
        <v>666</v>
      </c>
      <c r="VRM267" s="110" t="s">
        <v>671</v>
      </c>
      <c r="VRN267" s="110" t="s">
        <v>666</v>
      </c>
      <c r="VRO267" s="110" t="s">
        <v>671</v>
      </c>
      <c r="VRP267" s="110" t="s">
        <v>666</v>
      </c>
      <c r="VRQ267" s="110" t="s">
        <v>671</v>
      </c>
      <c r="VRR267" s="110" t="s">
        <v>666</v>
      </c>
      <c r="VRS267" s="110" t="s">
        <v>671</v>
      </c>
      <c r="VRT267" s="110" t="s">
        <v>666</v>
      </c>
      <c r="VRU267" s="110" t="s">
        <v>671</v>
      </c>
      <c r="VRV267" s="110" t="s">
        <v>666</v>
      </c>
      <c r="VRW267" s="110" t="s">
        <v>671</v>
      </c>
      <c r="VRX267" s="110" t="s">
        <v>666</v>
      </c>
      <c r="VRY267" s="110" t="s">
        <v>671</v>
      </c>
      <c r="VRZ267" s="110" t="s">
        <v>666</v>
      </c>
      <c r="VSA267" s="110" t="s">
        <v>671</v>
      </c>
      <c r="VSB267" s="110" t="s">
        <v>666</v>
      </c>
      <c r="VSC267" s="110" t="s">
        <v>671</v>
      </c>
      <c r="VSD267" s="110" t="s">
        <v>666</v>
      </c>
      <c r="VSE267" s="110" t="s">
        <v>671</v>
      </c>
      <c r="VSF267" s="110" t="s">
        <v>666</v>
      </c>
      <c r="VSG267" s="110" t="s">
        <v>671</v>
      </c>
      <c r="VSH267" s="110" t="s">
        <v>666</v>
      </c>
      <c r="VSI267" s="110" t="s">
        <v>671</v>
      </c>
      <c r="VSJ267" s="110" t="s">
        <v>666</v>
      </c>
      <c r="VSK267" s="110" t="s">
        <v>671</v>
      </c>
      <c r="VSL267" s="110" t="s">
        <v>666</v>
      </c>
      <c r="VSM267" s="110" t="s">
        <v>671</v>
      </c>
      <c r="VSN267" s="110" t="s">
        <v>666</v>
      </c>
      <c r="VSO267" s="110" t="s">
        <v>671</v>
      </c>
      <c r="VSP267" s="110" t="s">
        <v>666</v>
      </c>
      <c r="VSQ267" s="110" t="s">
        <v>671</v>
      </c>
      <c r="VSR267" s="110" t="s">
        <v>666</v>
      </c>
      <c r="VSS267" s="110" t="s">
        <v>671</v>
      </c>
      <c r="VST267" s="110" t="s">
        <v>666</v>
      </c>
      <c r="VSU267" s="110" t="s">
        <v>671</v>
      </c>
      <c r="VSV267" s="110" t="s">
        <v>666</v>
      </c>
      <c r="VSW267" s="110" t="s">
        <v>671</v>
      </c>
      <c r="VSX267" s="110" t="s">
        <v>666</v>
      </c>
      <c r="VSY267" s="110" t="s">
        <v>671</v>
      </c>
      <c r="VSZ267" s="110" t="s">
        <v>666</v>
      </c>
      <c r="VTA267" s="110" t="s">
        <v>671</v>
      </c>
      <c r="VTB267" s="110" t="s">
        <v>666</v>
      </c>
      <c r="VTC267" s="110" t="s">
        <v>671</v>
      </c>
      <c r="VTD267" s="110" t="s">
        <v>666</v>
      </c>
      <c r="VTE267" s="110" t="s">
        <v>671</v>
      </c>
      <c r="VTF267" s="110" t="s">
        <v>666</v>
      </c>
      <c r="VTG267" s="110" t="s">
        <v>671</v>
      </c>
      <c r="VTH267" s="110" t="s">
        <v>666</v>
      </c>
      <c r="VTI267" s="110" t="s">
        <v>671</v>
      </c>
      <c r="VTJ267" s="110" t="s">
        <v>666</v>
      </c>
      <c r="VTK267" s="110" t="s">
        <v>671</v>
      </c>
      <c r="VTL267" s="110" t="s">
        <v>666</v>
      </c>
      <c r="VTM267" s="110" t="s">
        <v>671</v>
      </c>
      <c r="VTN267" s="110" t="s">
        <v>666</v>
      </c>
      <c r="VTO267" s="110" t="s">
        <v>671</v>
      </c>
      <c r="VTP267" s="110" t="s">
        <v>666</v>
      </c>
      <c r="VTQ267" s="110" t="s">
        <v>671</v>
      </c>
      <c r="VTR267" s="110" t="s">
        <v>666</v>
      </c>
      <c r="VTS267" s="110" t="s">
        <v>671</v>
      </c>
      <c r="VTT267" s="110" t="s">
        <v>666</v>
      </c>
      <c r="VTU267" s="110" t="s">
        <v>671</v>
      </c>
      <c r="VTV267" s="110" t="s">
        <v>666</v>
      </c>
      <c r="VTW267" s="110" t="s">
        <v>671</v>
      </c>
      <c r="VTX267" s="110" t="s">
        <v>666</v>
      </c>
      <c r="VTY267" s="110" t="s">
        <v>671</v>
      </c>
      <c r="VTZ267" s="110" t="s">
        <v>666</v>
      </c>
      <c r="VUA267" s="110" t="s">
        <v>671</v>
      </c>
      <c r="VUB267" s="110" t="s">
        <v>666</v>
      </c>
      <c r="VUC267" s="110" t="s">
        <v>671</v>
      </c>
      <c r="VUD267" s="110" t="s">
        <v>666</v>
      </c>
      <c r="VUE267" s="110" t="s">
        <v>671</v>
      </c>
      <c r="VUF267" s="110" t="s">
        <v>666</v>
      </c>
      <c r="VUG267" s="110" t="s">
        <v>671</v>
      </c>
      <c r="VUH267" s="110" t="s">
        <v>666</v>
      </c>
      <c r="VUI267" s="110" t="s">
        <v>671</v>
      </c>
      <c r="VUJ267" s="110" t="s">
        <v>666</v>
      </c>
      <c r="VUK267" s="110" t="s">
        <v>671</v>
      </c>
      <c r="VUL267" s="110" t="s">
        <v>666</v>
      </c>
      <c r="VUM267" s="110" t="s">
        <v>671</v>
      </c>
      <c r="VUN267" s="110" t="s">
        <v>666</v>
      </c>
      <c r="VUO267" s="110" t="s">
        <v>671</v>
      </c>
      <c r="VUP267" s="110" t="s">
        <v>666</v>
      </c>
      <c r="VUQ267" s="110" t="s">
        <v>671</v>
      </c>
      <c r="VUR267" s="110" t="s">
        <v>666</v>
      </c>
      <c r="VUS267" s="110" t="s">
        <v>671</v>
      </c>
      <c r="VUT267" s="110" t="s">
        <v>666</v>
      </c>
      <c r="VUU267" s="110" t="s">
        <v>671</v>
      </c>
      <c r="VUV267" s="110" t="s">
        <v>666</v>
      </c>
      <c r="VUW267" s="110" t="s">
        <v>671</v>
      </c>
      <c r="VUX267" s="110" t="s">
        <v>666</v>
      </c>
      <c r="VUY267" s="110" t="s">
        <v>671</v>
      </c>
      <c r="VUZ267" s="110" t="s">
        <v>666</v>
      </c>
      <c r="VVA267" s="110" t="s">
        <v>671</v>
      </c>
      <c r="VVB267" s="110" t="s">
        <v>666</v>
      </c>
      <c r="VVC267" s="110" t="s">
        <v>671</v>
      </c>
      <c r="VVD267" s="110" t="s">
        <v>666</v>
      </c>
      <c r="VVE267" s="110" t="s">
        <v>671</v>
      </c>
      <c r="VVF267" s="110" t="s">
        <v>666</v>
      </c>
      <c r="VVG267" s="110" t="s">
        <v>671</v>
      </c>
      <c r="VVH267" s="110" t="s">
        <v>666</v>
      </c>
      <c r="VVI267" s="110" t="s">
        <v>671</v>
      </c>
      <c r="VVJ267" s="110" t="s">
        <v>666</v>
      </c>
      <c r="VVK267" s="110" t="s">
        <v>671</v>
      </c>
      <c r="VVL267" s="110" t="s">
        <v>666</v>
      </c>
      <c r="VVM267" s="110" t="s">
        <v>671</v>
      </c>
      <c r="VVN267" s="110" t="s">
        <v>666</v>
      </c>
      <c r="VVO267" s="110" t="s">
        <v>671</v>
      </c>
      <c r="VVP267" s="110" t="s">
        <v>666</v>
      </c>
      <c r="VVQ267" s="110" t="s">
        <v>671</v>
      </c>
      <c r="VVR267" s="110" t="s">
        <v>666</v>
      </c>
      <c r="VVS267" s="110" t="s">
        <v>671</v>
      </c>
      <c r="VVT267" s="110" t="s">
        <v>666</v>
      </c>
      <c r="VVU267" s="110" t="s">
        <v>671</v>
      </c>
      <c r="VVV267" s="110" t="s">
        <v>666</v>
      </c>
      <c r="VVW267" s="110" t="s">
        <v>671</v>
      </c>
      <c r="VVX267" s="110" t="s">
        <v>666</v>
      </c>
      <c r="VVY267" s="110" t="s">
        <v>671</v>
      </c>
      <c r="VVZ267" s="110" t="s">
        <v>666</v>
      </c>
      <c r="VWA267" s="110" t="s">
        <v>671</v>
      </c>
      <c r="VWB267" s="110" t="s">
        <v>666</v>
      </c>
      <c r="VWC267" s="110" t="s">
        <v>671</v>
      </c>
      <c r="VWD267" s="110" t="s">
        <v>666</v>
      </c>
      <c r="VWE267" s="110" t="s">
        <v>671</v>
      </c>
      <c r="VWF267" s="110" t="s">
        <v>666</v>
      </c>
      <c r="VWG267" s="110" t="s">
        <v>671</v>
      </c>
      <c r="VWH267" s="110" t="s">
        <v>666</v>
      </c>
      <c r="VWI267" s="110" t="s">
        <v>671</v>
      </c>
      <c r="VWJ267" s="110" t="s">
        <v>666</v>
      </c>
      <c r="VWK267" s="110" t="s">
        <v>671</v>
      </c>
      <c r="VWL267" s="110" t="s">
        <v>666</v>
      </c>
      <c r="VWM267" s="110" t="s">
        <v>671</v>
      </c>
      <c r="VWN267" s="110" t="s">
        <v>666</v>
      </c>
      <c r="VWO267" s="110" t="s">
        <v>671</v>
      </c>
      <c r="VWP267" s="110" t="s">
        <v>666</v>
      </c>
      <c r="VWQ267" s="110" t="s">
        <v>671</v>
      </c>
      <c r="VWR267" s="110" t="s">
        <v>666</v>
      </c>
      <c r="VWS267" s="110" t="s">
        <v>671</v>
      </c>
      <c r="VWT267" s="110" t="s">
        <v>666</v>
      </c>
      <c r="VWU267" s="110" t="s">
        <v>671</v>
      </c>
      <c r="VWV267" s="110" t="s">
        <v>666</v>
      </c>
      <c r="VWW267" s="110" t="s">
        <v>671</v>
      </c>
      <c r="VWX267" s="110" t="s">
        <v>666</v>
      </c>
      <c r="VWY267" s="110" t="s">
        <v>671</v>
      </c>
      <c r="VWZ267" s="110" t="s">
        <v>666</v>
      </c>
      <c r="VXA267" s="110" t="s">
        <v>671</v>
      </c>
      <c r="VXB267" s="110" t="s">
        <v>666</v>
      </c>
      <c r="VXC267" s="110" t="s">
        <v>671</v>
      </c>
      <c r="VXD267" s="110" t="s">
        <v>666</v>
      </c>
      <c r="VXE267" s="110" t="s">
        <v>671</v>
      </c>
      <c r="VXF267" s="110" t="s">
        <v>666</v>
      </c>
      <c r="VXG267" s="110" t="s">
        <v>671</v>
      </c>
      <c r="VXH267" s="110" t="s">
        <v>666</v>
      </c>
      <c r="VXI267" s="110" t="s">
        <v>671</v>
      </c>
      <c r="VXJ267" s="110" t="s">
        <v>666</v>
      </c>
      <c r="VXK267" s="110" t="s">
        <v>671</v>
      </c>
      <c r="VXL267" s="110" t="s">
        <v>666</v>
      </c>
      <c r="VXM267" s="110" t="s">
        <v>671</v>
      </c>
      <c r="VXN267" s="110" t="s">
        <v>666</v>
      </c>
      <c r="VXO267" s="110" t="s">
        <v>671</v>
      </c>
      <c r="VXP267" s="110" t="s">
        <v>666</v>
      </c>
      <c r="VXQ267" s="110" t="s">
        <v>671</v>
      </c>
      <c r="VXR267" s="110" t="s">
        <v>666</v>
      </c>
      <c r="VXS267" s="110" t="s">
        <v>671</v>
      </c>
      <c r="VXT267" s="110" t="s">
        <v>666</v>
      </c>
      <c r="VXU267" s="110" t="s">
        <v>671</v>
      </c>
      <c r="VXV267" s="110" t="s">
        <v>666</v>
      </c>
      <c r="VXW267" s="110" t="s">
        <v>671</v>
      </c>
      <c r="VXX267" s="110" t="s">
        <v>666</v>
      </c>
      <c r="VXY267" s="110" t="s">
        <v>671</v>
      </c>
      <c r="VXZ267" s="110" t="s">
        <v>666</v>
      </c>
      <c r="VYA267" s="110" t="s">
        <v>671</v>
      </c>
      <c r="VYB267" s="110" t="s">
        <v>666</v>
      </c>
      <c r="VYC267" s="110" t="s">
        <v>671</v>
      </c>
      <c r="VYD267" s="110" t="s">
        <v>666</v>
      </c>
      <c r="VYE267" s="110" t="s">
        <v>671</v>
      </c>
      <c r="VYF267" s="110" t="s">
        <v>666</v>
      </c>
      <c r="VYG267" s="110" t="s">
        <v>671</v>
      </c>
      <c r="VYH267" s="110" t="s">
        <v>666</v>
      </c>
      <c r="VYI267" s="110" t="s">
        <v>671</v>
      </c>
      <c r="VYJ267" s="110" t="s">
        <v>666</v>
      </c>
      <c r="VYK267" s="110" t="s">
        <v>671</v>
      </c>
      <c r="VYL267" s="110" t="s">
        <v>666</v>
      </c>
      <c r="VYM267" s="110" t="s">
        <v>671</v>
      </c>
      <c r="VYN267" s="110" t="s">
        <v>666</v>
      </c>
      <c r="VYO267" s="110" t="s">
        <v>671</v>
      </c>
      <c r="VYP267" s="110" t="s">
        <v>666</v>
      </c>
      <c r="VYQ267" s="110" t="s">
        <v>671</v>
      </c>
      <c r="VYR267" s="110" t="s">
        <v>666</v>
      </c>
      <c r="VYS267" s="110" t="s">
        <v>671</v>
      </c>
      <c r="VYT267" s="110" t="s">
        <v>666</v>
      </c>
      <c r="VYU267" s="110" t="s">
        <v>671</v>
      </c>
      <c r="VYV267" s="110" t="s">
        <v>666</v>
      </c>
      <c r="VYW267" s="110" t="s">
        <v>671</v>
      </c>
      <c r="VYX267" s="110" t="s">
        <v>666</v>
      </c>
      <c r="VYY267" s="110" t="s">
        <v>671</v>
      </c>
      <c r="VYZ267" s="110" t="s">
        <v>666</v>
      </c>
      <c r="VZA267" s="110" t="s">
        <v>671</v>
      </c>
      <c r="VZB267" s="110" t="s">
        <v>666</v>
      </c>
      <c r="VZC267" s="110" t="s">
        <v>671</v>
      </c>
      <c r="VZD267" s="110" t="s">
        <v>666</v>
      </c>
      <c r="VZE267" s="110" t="s">
        <v>671</v>
      </c>
      <c r="VZF267" s="110" t="s">
        <v>666</v>
      </c>
      <c r="VZG267" s="110" t="s">
        <v>671</v>
      </c>
      <c r="VZH267" s="110" t="s">
        <v>666</v>
      </c>
      <c r="VZI267" s="110" t="s">
        <v>671</v>
      </c>
      <c r="VZJ267" s="110" t="s">
        <v>666</v>
      </c>
      <c r="VZK267" s="110" t="s">
        <v>671</v>
      </c>
      <c r="VZL267" s="110" t="s">
        <v>666</v>
      </c>
      <c r="VZM267" s="110" t="s">
        <v>671</v>
      </c>
      <c r="VZN267" s="110" t="s">
        <v>666</v>
      </c>
      <c r="VZO267" s="110" t="s">
        <v>671</v>
      </c>
      <c r="VZP267" s="110" t="s">
        <v>666</v>
      </c>
      <c r="VZQ267" s="110" t="s">
        <v>671</v>
      </c>
      <c r="VZR267" s="110" t="s">
        <v>666</v>
      </c>
      <c r="VZS267" s="110" t="s">
        <v>671</v>
      </c>
      <c r="VZT267" s="110" t="s">
        <v>666</v>
      </c>
      <c r="VZU267" s="110" t="s">
        <v>671</v>
      </c>
      <c r="VZV267" s="110" t="s">
        <v>666</v>
      </c>
      <c r="VZW267" s="110" t="s">
        <v>671</v>
      </c>
      <c r="VZX267" s="110" t="s">
        <v>666</v>
      </c>
      <c r="VZY267" s="110" t="s">
        <v>671</v>
      </c>
      <c r="VZZ267" s="110" t="s">
        <v>666</v>
      </c>
      <c r="WAA267" s="110" t="s">
        <v>671</v>
      </c>
      <c r="WAB267" s="110" t="s">
        <v>666</v>
      </c>
      <c r="WAC267" s="110" t="s">
        <v>671</v>
      </c>
      <c r="WAD267" s="110" t="s">
        <v>666</v>
      </c>
      <c r="WAE267" s="110" t="s">
        <v>671</v>
      </c>
      <c r="WAF267" s="110" t="s">
        <v>666</v>
      </c>
      <c r="WAG267" s="110" t="s">
        <v>671</v>
      </c>
      <c r="WAH267" s="110" t="s">
        <v>666</v>
      </c>
      <c r="WAI267" s="110" t="s">
        <v>671</v>
      </c>
      <c r="WAJ267" s="110" t="s">
        <v>666</v>
      </c>
      <c r="WAK267" s="110" t="s">
        <v>671</v>
      </c>
      <c r="WAL267" s="110" t="s">
        <v>666</v>
      </c>
      <c r="WAM267" s="110" t="s">
        <v>671</v>
      </c>
      <c r="WAN267" s="110" t="s">
        <v>666</v>
      </c>
      <c r="WAO267" s="110" t="s">
        <v>671</v>
      </c>
      <c r="WAP267" s="110" t="s">
        <v>666</v>
      </c>
      <c r="WAQ267" s="110" t="s">
        <v>671</v>
      </c>
      <c r="WAR267" s="110" t="s">
        <v>666</v>
      </c>
      <c r="WAS267" s="110" t="s">
        <v>671</v>
      </c>
      <c r="WAT267" s="110" t="s">
        <v>666</v>
      </c>
      <c r="WAU267" s="110" t="s">
        <v>671</v>
      </c>
      <c r="WAV267" s="110" t="s">
        <v>666</v>
      </c>
      <c r="WAW267" s="110" t="s">
        <v>671</v>
      </c>
      <c r="WAX267" s="110" t="s">
        <v>666</v>
      </c>
      <c r="WAY267" s="110" t="s">
        <v>671</v>
      </c>
      <c r="WAZ267" s="110" t="s">
        <v>666</v>
      </c>
      <c r="WBA267" s="110" t="s">
        <v>671</v>
      </c>
      <c r="WBB267" s="110" t="s">
        <v>666</v>
      </c>
      <c r="WBC267" s="110" t="s">
        <v>671</v>
      </c>
      <c r="WBD267" s="110" t="s">
        <v>666</v>
      </c>
      <c r="WBE267" s="110" t="s">
        <v>671</v>
      </c>
      <c r="WBF267" s="110" t="s">
        <v>666</v>
      </c>
      <c r="WBG267" s="110" t="s">
        <v>671</v>
      </c>
      <c r="WBH267" s="110" t="s">
        <v>666</v>
      </c>
      <c r="WBI267" s="110" t="s">
        <v>671</v>
      </c>
      <c r="WBJ267" s="110" t="s">
        <v>666</v>
      </c>
      <c r="WBK267" s="110" t="s">
        <v>671</v>
      </c>
      <c r="WBL267" s="110" t="s">
        <v>666</v>
      </c>
      <c r="WBM267" s="110" t="s">
        <v>671</v>
      </c>
      <c r="WBN267" s="110" t="s">
        <v>666</v>
      </c>
      <c r="WBO267" s="110" t="s">
        <v>671</v>
      </c>
      <c r="WBP267" s="110" t="s">
        <v>666</v>
      </c>
      <c r="WBQ267" s="110" t="s">
        <v>671</v>
      </c>
      <c r="WBR267" s="110" t="s">
        <v>666</v>
      </c>
      <c r="WBS267" s="110" t="s">
        <v>671</v>
      </c>
      <c r="WBT267" s="110" t="s">
        <v>666</v>
      </c>
      <c r="WBU267" s="110" t="s">
        <v>671</v>
      </c>
      <c r="WBV267" s="110" t="s">
        <v>666</v>
      </c>
      <c r="WBW267" s="110" t="s">
        <v>671</v>
      </c>
      <c r="WBX267" s="110" t="s">
        <v>666</v>
      </c>
      <c r="WBY267" s="110" t="s">
        <v>671</v>
      </c>
      <c r="WBZ267" s="110" t="s">
        <v>666</v>
      </c>
      <c r="WCA267" s="110" t="s">
        <v>671</v>
      </c>
      <c r="WCB267" s="110" t="s">
        <v>666</v>
      </c>
      <c r="WCC267" s="110" t="s">
        <v>671</v>
      </c>
      <c r="WCD267" s="110" t="s">
        <v>666</v>
      </c>
      <c r="WCE267" s="110" t="s">
        <v>671</v>
      </c>
      <c r="WCF267" s="110" t="s">
        <v>666</v>
      </c>
      <c r="WCG267" s="110" t="s">
        <v>671</v>
      </c>
      <c r="WCH267" s="110" t="s">
        <v>666</v>
      </c>
      <c r="WCI267" s="110" t="s">
        <v>671</v>
      </c>
      <c r="WCJ267" s="110" t="s">
        <v>666</v>
      </c>
      <c r="WCK267" s="110" t="s">
        <v>671</v>
      </c>
      <c r="WCL267" s="110" t="s">
        <v>666</v>
      </c>
      <c r="WCM267" s="110" t="s">
        <v>671</v>
      </c>
      <c r="WCN267" s="110" t="s">
        <v>666</v>
      </c>
      <c r="WCO267" s="110" t="s">
        <v>671</v>
      </c>
      <c r="WCP267" s="110" t="s">
        <v>666</v>
      </c>
      <c r="WCQ267" s="110" t="s">
        <v>671</v>
      </c>
      <c r="WCR267" s="110" t="s">
        <v>666</v>
      </c>
      <c r="WCS267" s="110" t="s">
        <v>671</v>
      </c>
      <c r="WCT267" s="110" t="s">
        <v>666</v>
      </c>
      <c r="WCU267" s="110" t="s">
        <v>671</v>
      </c>
      <c r="WCV267" s="110" t="s">
        <v>666</v>
      </c>
      <c r="WCW267" s="110" t="s">
        <v>671</v>
      </c>
      <c r="WCX267" s="110" t="s">
        <v>666</v>
      </c>
      <c r="WCY267" s="110" t="s">
        <v>671</v>
      </c>
      <c r="WCZ267" s="110" t="s">
        <v>666</v>
      </c>
      <c r="WDA267" s="110" t="s">
        <v>671</v>
      </c>
      <c r="WDB267" s="110" t="s">
        <v>666</v>
      </c>
      <c r="WDC267" s="110" t="s">
        <v>671</v>
      </c>
      <c r="WDD267" s="110" t="s">
        <v>666</v>
      </c>
      <c r="WDE267" s="110" t="s">
        <v>671</v>
      </c>
      <c r="WDF267" s="110" t="s">
        <v>666</v>
      </c>
      <c r="WDG267" s="110" t="s">
        <v>671</v>
      </c>
      <c r="WDH267" s="110" t="s">
        <v>666</v>
      </c>
      <c r="WDI267" s="110" t="s">
        <v>671</v>
      </c>
      <c r="WDJ267" s="110" t="s">
        <v>666</v>
      </c>
      <c r="WDK267" s="110" t="s">
        <v>671</v>
      </c>
      <c r="WDL267" s="110" t="s">
        <v>666</v>
      </c>
      <c r="WDM267" s="110" t="s">
        <v>671</v>
      </c>
      <c r="WDN267" s="110" t="s">
        <v>666</v>
      </c>
      <c r="WDO267" s="110" t="s">
        <v>671</v>
      </c>
      <c r="WDP267" s="110" t="s">
        <v>666</v>
      </c>
      <c r="WDQ267" s="110" t="s">
        <v>671</v>
      </c>
      <c r="WDR267" s="110" t="s">
        <v>666</v>
      </c>
      <c r="WDS267" s="110" t="s">
        <v>671</v>
      </c>
      <c r="WDT267" s="110" t="s">
        <v>666</v>
      </c>
      <c r="WDU267" s="110" t="s">
        <v>671</v>
      </c>
      <c r="WDV267" s="110" t="s">
        <v>666</v>
      </c>
      <c r="WDW267" s="110" t="s">
        <v>671</v>
      </c>
      <c r="WDX267" s="110" t="s">
        <v>666</v>
      </c>
      <c r="WDY267" s="110" t="s">
        <v>671</v>
      </c>
      <c r="WDZ267" s="110" t="s">
        <v>666</v>
      </c>
      <c r="WEA267" s="110" t="s">
        <v>671</v>
      </c>
      <c r="WEB267" s="110" t="s">
        <v>666</v>
      </c>
      <c r="WEC267" s="110" t="s">
        <v>671</v>
      </c>
      <c r="WED267" s="110" t="s">
        <v>666</v>
      </c>
      <c r="WEE267" s="110" t="s">
        <v>671</v>
      </c>
      <c r="WEF267" s="110" t="s">
        <v>666</v>
      </c>
      <c r="WEG267" s="110" t="s">
        <v>671</v>
      </c>
      <c r="WEH267" s="110" t="s">
        <v>666</v>
      </c>
      <c r="WEI267" s="110" t="s">
        <v>671</v>
      </c>
      <c r="WEJ267" s="110" t="s">
        <v>666</v>
      </c>
      <c r="WEK267" s="110" t="s">
        <v>671</v>
      </c>
      <c r="WEL267" s="110" t="s">
        <v>666</v>
      </c>
      <c r="WEM267" s="110" t="s">
        <v>671</v>
      </c>
      <c r="WEN267" s="110" t="s">
        <v>666</v>
      </c>
      <c r="WEO267" s="110" t="s">
        <v>671</v>
      </c>
      <c r="WEP267" s="110" t="s">
        <v>666</v>
      </c>
      <c r="WEQ267" s="110" t="s">
        <v>671</v>
      </c>
      <c r="WER267" s="110" t="s">
        <v>666</v>
      </c>
      <c r="WES267" s="110" t="s">
        <v>671</v>
      </c>
      <c r="WET267" s="110" t="s">
        <v>666</v>
      </c>
      <c r="WEU267" s="110" t="s">
        <v>671</v>
      </c>
      <c r="WEV267" s="110" t="s">
        <v>666</v>
      </c>
      <c r="WEW267" s="110" t="s">
        <v>671</v>
      </c>
      <c r="WEX267" s="110" t="s">
        <v>666</v>
      </c>
      <c r="WEY267" s="110" t="s">
        <v>671</v>
      </c>
      <c r="WEZ267" s="110" t="s">
        <v>666</v>
      </c>
      <c r="WFA267" s="110" t="s">
        <v>671</v>
      </c>
      <c r="WFB267" s="110" t="s">
        <v>666</v>
      </c>
      <c r="WFC267" s="110" t="s">
        <v>671</v>
      </c>
      <c r="WFD267" s="110" t="s">
        <v>666</v>
      </c>
      <c r="WFE267" s="110" t="s">
        <v>671</v>
      </c>
      <c r="WFF267" s="110" t="s">
        <v>666</v>
      </c>
      <c r="WFG267" s="110" t="s">
        <v>671</v>
      </c>
      <c r="WFH267" s="110" t="s">
        <v>666</v>
      </c>
      <c r="WFI267" s="110" t="s">
        <v>671</v>
      </c>
      <c r="WFJ267" s="110" t="s">
        <v>666</v>
      </c>
      <c r="WFK267" s="110" t="s">
        <v>671</v>
      </c>
      <c r="WFL267" s="110" t="s">
        <v>666</v>
      </c>
      <c r="WFM267" s="110" t="s">
        <v>671</v>
      </c>
      <c r="WFN267" s="110" t="s">
        <v>666</v>
      </c>
      <c r="WFO267" s="110" t="s">
        <v>671</v>
      </c>
      <c r="WFP267" s="110" t="s">
        <v>666</v>
      </c>
      <c r="WFQ267" s="110" t="s">
        <v>671</v>
      </c>
      <c r="WFR267" s="110" t="s">
        <v>666</v>
      </c>
      <c r="WFS267" s="110" t="s">
        <v>671</v>
      </c>
      <c r="WFT267" s="110" t="s">
        <v>666</v>
      </c>
      <c r="WFU267" s="110" t="s">
        <v>671</v>
      </c>
      <c r="WFV267" s="110" t="s">
        <v>666</v>
      </c>
      <c r="WFW267" s="110" t="s">
        <v>671</v>
      </c>
      <c r="WFX267" s="110" t="s">
        <v>666</v>
      </c>
      <c r="WFY267" s="110" t="s">
        <v>671</v>
      </c>
      <c r="WFZ267" s="110" t="s">
        <v>666</v>
      </c>
      <c r="WGA267" s="110" t="s">
        <v>671</v>
      </c>
      <c r="WGB267" s="110" t="s">
        <v>666</v>
      </c>
      <c r="WGC267" s="110" t="s">
        <v>671</v>
      </c>
      <c r="WGD267" s="110" t="s">
        <v>666</v>
      </c>
      <c r="WGE267" s="110" t="s">
        <v>671</v>
      </c>
      <c r="WGF267" s="110" t="s">
        <v>666</v>
      </c>
      <c r="WGG267" s="110" t="s">
        <v>671</v>
      </c>
      <c r="WGH267" s="110" t="s">
        <v>666</v>
      </c>
      <c r="WGI267" s="110" t="s">
        <v>671</v>
      </c>
      <c r="WGJ267" s="110" t="s">
        <v>666</v>
      </c>
      <c r="WGK267" s="110" t="s">
        <v>671</v>
      </c>
      <c r="WGL267" s="110" t="s">
        <v>666</v>
      </c>
      <c r="WGM267" s="110" t="s">
        <v>671</v>
      </c>
      <c r="WGN267" s="110" t="s">
        <v>666</v>
      </c>
      <c r="WGO267" s="110" t="s">
        <v>671</v>
      </c>
      <c r="WGP267" s="110" t="s">
        <v>666</v>
      </c>
      <c r="WGQ267" s="110" t="s">
        <v>671</v>
      </c>
      <c r="WGR267" s="110" t="s">
        <v>666</v>
      </c>
      <c r="WGS267" s="110" t="s">
        <v>671</v>
      </c>
      <c r="WGT267" s="110" t="s">
        <v>666</v>
      </c>
      <c r="WGU267" s="110" t="s">
        <v>671</v>
      </c>
      <c r="WGV267" s="110" t="s">
        <v>666</v>
      </c>
      <c r="WGW267" s="110" t="s">
        <v>671</v>
      </c>
      <c r="WGX267" s="110" t="s">
        <v>666</v>
      </c>
      <c r="WGY267" s="110" t="s">
        <v>671</v>
      </c>
      <c r="WGZ267" s="110" t="s">
        <v>666</v>
      </c>
      <c r="WHA267" s="110" t="s">
        <v>671</v>
      </c>
      <c r="WHB267" s="110" t="s">
        <v>666</v>
      </c>
      <c r="WHC267" s="110" t="s">
        <v>671</v>
      </c>
      <c r="WHD267" s="110" t="s">
        <v>666</v>
      </c>
      <c r="WHE267" s="110" t="s">
        <v>671</v>
      </c>
      <c r="WHF267" s="110" t="s">
        <v>666</v>
      </c>
      <c r="WHG267" s="110" t="s">
        <v>671</v>
      </c>
      <c r="WHH267" s="110" t="s">
        <v>666</v>
      </c>
      <c r="WHI267" s="110" t="s">
        <v>671</v>
      </c>
      <c r="WHJ267" s="110" t="s">
        <v>666</v>
      </c>
      <c r="WHK267" s="110" t="s">
        <v>671</v>
      </c>
      <c r="WHL267" s="110" t="s">
        <v>666</v>
      </c>
      <c r="WHM267" s="110" t="s">
        <v>671</v>
      </c>
      <c r="WHN267" s="110" t="s">
        <v>666</v>
      </c>
      <c r="WHO267" s="110" t="s">
        <v>671</v>
      </c>
      <c r="WHP267" s="110" t="s">
        <v>666</v>
      </c>
      <c r="WHQ267" s="110" t="s">
        <v>671</v>
      </c>
      <c r="WHR267" s="110" t="s">
        <v>666</v>
      </c>
      <c r="WHS267" s="110" t="s">
        <v>671</v>
      </c>
      <c r="WHT267" s="110" t="s">
        <v>666</v>
      </c>
      <c r="WHU267" s="110" t="s">
        <v>671</v>
      </c>
      <c r="WHV267" s="110" t="s">
        <v>666</v>
      </c>
      <c r="WHW267" s="110" t="s">
        <v>671</v>
      </c>
      <c r="WHX267" s="110" t="s">
        <v>666</v>
      </c>
      <c r="WHY267" s="110" t="s">
        <v>671</v>
      </c>
      <c r="WHZ267" s="110" t="s">
        <v>666</v>
      </c>
      <c r="WIA267" s="110" t="s">
        <v>671</v>
      </c>
      <c r="WIB267" s="110" t="s">
        <v>666</v>
      </c>
      <c r="WIC267" s="110" t="s">
        <v>671</v>
      </c>
      <c r="WID267" s="110" t="s">
        <v>666</v>
      </c>
      <c r="WIE267" s="110" t="s">
        <v>671</v>
      </c>
      <c r="WIF267" s="110" t="s">
        <v>666</v>
      </c>
      <c r="WIG267" s="110" t="s">
        <v>671</v>
      </c>
      <c r="WIH267" s="110" t="s">
        <v>666</v>
      </c>
      <c r="WII267" s="110" t="s">
        <v>671</v>
      </c>
      <c r="WIJ267" s="110" t="s">
        <v>666</v>
      </c>
      <c r="WIK267" s="110" t="s">
        <v>671</v>
      </c>
      <c r="WIL267" s="110" t="s">
        <v>666</v>
      </c>
      <c r="WIM267" s="110" t="s">
        <v>671</v>
      </c>
      <c r="WIN267" s="110" t="s">
        <v>666</v>
      </c>
      <c r="WIO267" s="110" t="s">
        <v>671</v>
      </c>
      <c r="WIP267" s="110" t="s">
        <v>666</v>
      </c>
      <c r="WIQ267" s="110" t="s">
        <v>671</v>
      </c>
      <c r="WIR267" s="110" t="s">
        <v>666</v>
      </c>
      <c r="WIS267" s="110" t="s">
        <v>671</v>
      </c>
      <c r="WIT267" s="110" t="s">
        <v>666</v>
      </c>
      <c r="WIU267" s="110" t="s">
        <v>671</v>
      </c>
      <c r="WIV267" s="110" t="s">
        <v>666</v>
      </c>
      <c r="WIW267" s="110" t="s">
        <v>671</v>
      </c>
      <c r="WIX267" s="110" t="s">
        <v>666</v>
      </c>
      <c r="WIY267" s="110" t="s">
        <v>671</v>
      </c>
      <c r="WIZ267" s="110" t="s">
        <v>666</v>
      </c>
      <c r="WJA267" s="110" t="s">
        <v>671</v>
      </c>
      <c r="WJB267" s="110" t="s">
        <v>666</v>
      </c>
      <c r="WJC267" s="110" t="s">
        <v>671</v>
      </c>
      <c r="WJD267" s="110" t="s">
        <v>666</v>
      </c>
      <c r="WJE267" s="110" t="s">
        <v>671</v>
      </c>
      <c r="WJF267" s="110" t="s">
        <v>666</v>
      </c>
      <c r="WJG267" s="110" t="s">
        <v>671</v>
      </c>
      <c r="WJH267" s="110" t="s">
        <v>666</v>
      </c>
      <c r="WJI267" s="110" t="s">
        <v>671</v>
      </c>
      <c r="WJJ267" s="110" t="s">
        <v>666</v>
      </c>
      <c r="WJK267" s="110" t="s">
        <v>671</v>
      </c>
      <c r="WJL267" s="110" t="s">
        <v>666</v>
      </c>
      <c r="WJM267" s="110" t="s">
        <v>671</v>
      </c>
      <c r="WJN267" s="110" t="s">
        <v>666</v>
      </c>
      <c r="WJO267" s="110" t="s">
        <v>671</v>
      </c>
      <c r="WJP267" s="110" t="s">
        <v>666</v>
      </c>
      <c r="WJQ267" s="110" t="s">
        <v>671</v>
      </c>
      <c r="WJR267" s="110" t="s">
        <v>666</v>
      </c>
      <c r="WJS267" s="110" t="s">
        <v>671</v>
      </c>
      <c r="WJT267" s="110" t="s">
        <v>666</v>
      </c>
      <c r="WJU267" s="110" t="s">
        <v>671</v>
      </c>
      <c r="WJV267" s="110" t="s">
        <v>666</v>
      </c>
      <c r="WJW267" s="110" t="s">
        <v>671</v>
      </c>
      <c r="WJX267" s="110" t="s">
        <v>666</v>
      </c>
      <c r="WJY267" s="110" t="s">
        <v>671</v>
      </c>
      <c r="WJZ267" s="110" t="s">
        <v>666</v>
      </c>
      <c r="WKA267" s="110" t="s">
        <v>671</v>
      </c>
      <c r="WKB267" s="110" t="s">
        <v>666</v>
      </c>
      <c r="WKC267" s="110" t="s">
        <v>671</v>
      </c>
      <c r="WKD267" s="110" t="s">
        <v>666</v>
      </c>
      <c r="WKE267" s="110" t="s">
        <v>671</v>
      </c>
      <c r="WKF267" s="110" t="s">
        <v>666</v>
      </c>
      <c r="WKG267" s="110" t="s">
        <v>671</v>
      </c>
      <c r="WKH267" s="110" t="s">
        <v>666</v>
      </c>
      <c r="WKI267" s="110" t="s">
        <v>671</v>
      </c>
      <c r="WKJ267" s="110" t="s">
        <v>666</v>
      </c>
      <c r="WKK267" s="110" t="s">
        <v>671</v>
      </c>
      <c r="WKL267" s="110" t="s">
        <v>666</v>
      </c>
      <c r="WKM267" s="110" t="s">
        <v>671</v>
      </c>
      <c r="WKN267" s="110" t="s">
        <v>666</v>
      </c>
      <c r="WKO267" s="110" t="s">
        <v>671</v>
      </c>
      <c r="WKP267" s="110" t="s">
        <v>666</v>
      </c>
      <c r="WKQ267" s="110" t="s">
        <v>671</v>
      </c>
      <c r="WKR267" s="110" t="s">
        <v>666</v>
      </c>
      <c r="WKS267" s="110" t="s">
        <v>671</v>
      </c>
      <c r="WKT267" s="110" t="s">
        <v>666</v>
      </c>
      <c r="WKU267" s="110" t="s">
        <v>671</v>
      </c>
      <c r="WKV267" s="110" t="s">
        <v>666</v>
      </c>
      <c r="WKW267" s="110" t="s">
        <v>671</v>
      </c>
      <c r="WKX267" s="110" t="s">
        <v>666</v>
      </c>
      <c r="WKY267" s="110" t="s">
        <v>671</v>
      </c>
      <c r="WKZ267" s="110" t="s">
        <v>666</v>
      </c>
      <c r="WLA267" s="110" t="s">
        <v>671</v>
      </c>
      <c r="WLB267" s="110" t="s">
        <v>666</v>
      </c>
      <c r="WLC267" s="110" t="s">
        <v>671</v>
      </c>
      <c r="WLD267" s="110" t="s">
        <v>666</v>
      </c>
      <c r="WLE267" s="110" t="s">
        <v>671</v>
      </c>
      <c r="WLF267" s="110" t="s">
        <v>666</v>
      </c>
      <c r="WLG267" s="110" t="s">
        <v>671</v>
      </c>
      <c r="WLH267" s="110" t="s">
        <v>666</v>
      </c>
      <c r="WLI267" s="110" t="s">
        <v>671</v>
      </c>
      <c r="WLJ267" s="110" t="s">
        <v>666</v>
      </c>
      <c r="WLK267" s="110" t="s">
        <v>671</v>
      </c>
      <c r="WLL267" s="110" t="s">
        <v>666</v>
      </c>
      <c r="WLM267" s="110" t="s">
        <v>671</v>
      </c>
      <c r="WLN267" s="110" t="s">
        <v>666</v>
      </c>
      <c r="WLO267" s="110" t="s">
        <v>671</v>
      </c>
      <c r="WLP267" s="110" t="s">
        <v>666</v>
      </c>
      <c r="WLQ267" s="110" t="s">
        <v>671</v>
      </c>
      <c r="WLR267" s="110" t="s">
        <v>666</v>
      </c>
      <c r="WLS267" s="110" t="s">
        <v>671</v>
      </c>
      <c r="WLT267" s="110" t="s">
        <v>666</v>
      </c>
      <c r="WLU267" s="110" t="s">
        <v>671</v>
      </c>
      <c r="WLV267" s="110" t="s">
        <v>666</v>
      </c>
      <c r="WLW267" s="110" t="s">
        <v>671</v>
      </c>
      <c r="WLX267" s="110" t="s">
        <v>666</v>
      </c>
      <c r="WLY267" s="110" t="s">
        <v>671</v>
      </c>
      <c r="WLZ267" s="110" t="s">
        <v>666</v>
      </c>
      <c r="WMA267" s="110" t="s">
        <v>671</v>
      </c>
      <c r="WMB267" s="110" t="s">
        <v>666</v>
      </c>
      <c r="WMC267" s="110" t="s">
        <v>671</v>
      </c>
      <c r="WMD267" s="110" t="s">
        <v>666</v>
      </c>
      <c r="WME267" s="110" t="s">
        <v>671</v>
      </c>
      <c r="WMF267" s="110" t="s">
        <v>666</v>
      </c>
      <c r="WMG267" s="110" t="s">
        <v>671</v>
      </c>
      <c r="WMH267" s="110" t="s">
        <v>666</v>
      </c>
      <c r="WMI267" s="110" t="s">
        <v>671</v>
      </c>
      <c r="WMJ267" s="110" t="s">
        <v>666</v>
      </c>
      <c r="WMK267" s="110" t="s">
        <v>671</v>
      </c>
      <c r="WML267" s="110" t="s">
        <v>666</v>
      </c>
      <c r="WMM267" s="110" t="s">
        <v>671</v>
      </c>
      <c r="WMN267" s="110" t="s">
        <v>666</v>
      </c>
      <c r="WMO267" s="110" t="s">
        <v>671</v>
      </c>
      <c r="WMP267" s="110" t="s">
        <v>666</v>
      </c>
      <c r="WMQ267" s="110" t="s">
        <v>671</v>
      </c>
      <c r="WMR267" s="110" t="s">
        <v>666</v>
      </c>
      <c r="WMS267" s="110" t="s">
        <v>671</v>
      </c>
      <c r="WMT267" s="110" t="s">
        <v>666</v>
      </c>
      <c r="WMU267" s="110" t="s">
        <v>671</v>
      </c>
      <c r="WMV267" s="110" t="s">
        <v>666</v>
      </c>
      <c r="WMW267" s="110" t="s">
        <v>671</v>
      </c>
      <c r="WMX267" s="110" t="s">
        <v>666</v>
      </c>
      <c r="WMY267" s="110" t="s">
        <v>671</v>
      </c>
      <c r="WMZ267" s="110" t="s">
        <v>666</v>
      </c>
      <c r="WNA267" s="110" t="s">
        <v>671</v>
      </c>
      <c r="WNB267" s="110" t="s">
        <v>666</v>
      </c>
      <c r="WNC267" s="110" t="s">
        <v>671</v>
      </c>
      <c r="WND267" s="110" t="s">
        <v>666</v>
      </c>
      <c r="WNE267" s="110" t="s">
        <v>671</v>
      </c>
      <c r="WNF267" s="110" t="s">
        <v>666</v>
      </c>
      <c r="WNG267" s="110" t="s">
        <v>671</v>
      </c>
      <c r="WNH267" s="110" t="s">
        <v>666</v>
      </c>
      <c r="WNI267" s="110" t="s">
        <v>671</v>
      </c>
      <c r="WNJ267" s="110" t="s">
        <v>666</v>
      </c>
      <c r="WNK267" s="110" t="s">
        <v>671</v>
      </c>
      <c r="WNL267" s="110" t="s">
        <v>666</v>
      </c>
      <c r="WNM267" s="110" t="s">
        <v>671</v>
      </c>
      <c r="WNN267" s="110" t="s">
        <v>666</v>
      </c>
      <c r="WNO267" s="110" t="s">
        <v>671</v>
      </c>
      <c r="WNP267" s="110" t="s">
        <v>666</v>
      </c>
      <c r="WNQ267" s="110" t="s">
        <v>671</v>
      </c>
      <c r="WNR267" s="110" t="s">
        <v>666</v>
      </c>
      <c r="WNS267" s="110" t="s">
        <v>671</v>
      </c>
      <c r="WNT267" s="110" t="s">
        <v>666</v>
      </c>
      <c r="WNU267" s="110" t="s">
        <v>671</v>
      </c>
      <c r="WNV267" s="110" t="s">
        <v>666</v>
      </c>
      <c r="WNW267" s="110" t="s">
        <v>671</v>
      </c>
      <c r="WNX267" s="110" t="s">
        <v>666</v>
      </c>
      <c r="WNY267" s="110" t="s">
        <v>671</v>
      </c>
      <c r="WNZ267" s="110" t="s">
        <v>666</v>
      </c>
      <c r="WOA267" s="110" t="s">
        <v>671</v>
      </c>
      <c r="WOB267" s="110" t="s">
        <v>666</v>
      </c>
      <c r="WOC267" s="110" t="s">
        <v>671</v>
      </c>
      <c r="WOD267" s="110" t="s">
        <v>666</v>
      </c>
      <c r="WOE267" s="110" t="s">
        <v>671</v>
      </c>
      <c r="WOF267" s="110" t="s">
        <v>666</v>
      </c>
      <c r="WOG267" s="110" t="s">
        <v>671</v>
      </c>
      <c r="WOH267" s="110" t="s">
        <v>666</v>
      </c>
      <c r="WOI267" s="110" t="s">
        <v>671</v>
      </c>
      <c r="WOJ267" s="110" t="s">
        <v>666</v>
      </c>
      <c r="WOK267" s="110" t="s">
        <v>671</v>
      </c>
      <c r="WOL267" s="110" t="s">
        <v>666</v>
      </c>
      <c r="WOM267" s="110" t="s">
        <v>671</v>
      </c>
      <c r="WON267" s="110" t="s">
        <v>666</v>
      </c>
      <c r="WOO267" s="110" t="s">
        <v>671</v>
      </c>
      <c r="WOP267" s="110" t="s">
        <v>666</v>
      </c>
      <c r="WOQ267" s="110" t="s">
        <v>671</v>
      </c>
      <c r="WOR267" s="110" t="s">
        <v>666</v>
      </c>
      <c r="WOS267" s="110" t="s">
        <v>671</v>
      </c>
      <c r="WOT267" s="110" t="s">
        <v>666</v>
      </c>
      <c r="WOU267" s="110" t="s">
        <v>671</v>
      </c>
      <c r="WOV267" s="110" t="s">
        <v>666</v>
      </c>
      <c r="WOW267" s="110" t="s">
        <v>671</v>
      </c>
      <c r="WOX267" s="110" t="s">
        <v>666</v>
      </c>
      <c r="WOY267" s="110" t="s">
        <v>671</v>
      </c>
      <c r="WOZ267" s="110" t="s">
        <v>666</v>
      </c>
      <c r="WPA267" s="110" t="s">
        <v>671</v>
      </c>
      <c r="WPB267" s="110" t="s">
        <v>666</v>
      </c>
      <c r="WPC267" s="110" t="s">
        <v>671</v>
      </c>
      <c r="WPD267" s="110" t="s">
        <v>666</v>
      </c>
      <c r="WPE267" s="110" t="s">
        <v>671</v>
      </c>
      <c r="WPF267" s="110" t="s">
        <v>666</v>
      </c>
      <c r="WPG267" s="110" t="s">
        <v>671</v>
      </c>
      <c r="WPH267" s="110" t="s">
        <v>666</v>
      </c>
      <c r="WPI267" s="110" t="s">
        <v>671</v>
      </c>
      <c r="WPJ267" s="110" t="s">
        <v>666</v>
      </c>
      <c r="WPK267" s="110" t="s">
        <v>671</v>
      </c>
      <c r="WPL267" s="110" t="s">
        <v>666</v>
      </c>
      <c r="WPM267" s="110" t="s">
        <v>671</v>
      </c>
      <c r="WPN267" s="110" t="s">
        <v>666</v>
      </c>
      <c r="WPO267" s="110" t="s">
        <v>671</v>
      </c>
      <c r="WPP267" s="110" t="s">
        <v>666</v>
      </c>
      <c r="WPQ267" s="110" t="s">
        <v>671</v>
      </c>
      <c r="WPR267" s="110" t="s">
        <v>666</v>
      </c>
      <c r="WPS267" s="110" t="s">
        <v>671</v>
      </c>
      <c r="WPT267" s="110" t="s">
        <v>666</v>
      </c>
      <c r="WPU267" s="110" t="s">
        <v>671</v>
      </c>
      <c r="WPV267" s="110" t="s">
        <v>666</v>
      </c>
      <c r="WPW267" s="110" t="s">
        <v>671</v>
      </c>
      <c r="WPX267" s="110" t="s">
        <v>666</v>
      </c>
      <c r="WPY267" s="110" t="s">
        <v>671</v>
      </c>
      <c r="WPZ267" s="110" t="s">
        <v>666</v>
      </c>
      <c r="WQA267" s="110" t="s">
        <v>671</v>
      </c>
      <c r="WQB267" s="110" t="s">
        <v>666</v>
      </c>
      <c r="WQC267" s="110" t="s">
        <v>671</v>
      </c>
      <c r="WQD267" s="110" t="s">
        <v>666</v>
      </c>
      <c r="WQE267" s="110" t="s">
        <v>671</v>
      </c>
      <c r="WQF267" s="110" t="s">
        <v>666</v>
      </c>
      <c r="WQG267" s="110" t="s">
        <v>671</v>
      </c>
      <c r="WQH267" s="110" t="s">
        <v>666</v>
      </c>
      <c r="WQI267" s="110" t="s">
        <v>671</v>
      </c>
      <c r="WQJ267" s="110" t="s">
        <v>666</v>
      </c>
      <c r="WQK267" s="110" t="s">
        <v>671</v>
      </c>
      <c r="WQL267" s="110" t="s">
        <v>666</v>
      </c>
      <c r="WQM267" s="110" t="s">
        <v>671</v>
      </c>
      <c r="WQN267" s="110" t="s">
        <v>666</v>
      </c>
      <c r="WQO267" s="110" t="s">
        <v>671</v>
      </c>
      <c r="WQP267" s="110" t="s">
        <v>666</v>
      </c>
      <c r="WQQ267" s="110" t="s">
        <v>671</v>
      </c>
      <c r="WQR267" s="110" t="s">
        <v>666</v>
      </c>
      <c r="WQS267" s="110" t="s">
        <v>671</v>
      </c>
      <c r="WQT267" s="110" t="s">
        <v>666</v>
      </c>
      <c r="WQU267" s="110" t="s">
        <v>671</v>
      </c>
      <c r="WQV267" s="110" t="s">
        <v>666</v>
      </c>
      <c r="WQW267" s="110" t="s">
        <v>671</v>
      </c>
      <c r="WQX267" s="110" t="s">
        <v>666</v>
      </c>
      <c r="WQY267" s="110" t="s">
        <v>671</v>
      </c>
      <c r="WQZ267" s="110" t="s">
        <v>666</v>
      </c>
      <c r="WRA267" s="110" t="s">
        <v>671</v>
      </c>
      <c r="WRB267" s="110" t="s">
        <v>666</v>
      </c>
      <c r="WRC267" s="110" t="s">
        <v>671</v>
      </c>
      <c r="WRD267" s="110" t="s">
        <v>666</v>
      </c>
      <c r="WRE267" s="110" t="s">
        <v>671</v>
      </c>
      <c r="WRF267" s="110" t="s">
        <v>666</v>
      </c>
      <c r="WRG267" s="110" t="s">
        <v>671</v>
      </c>
      <c r="WRH267" s="110" t="s">
        <v>666</v>
      </c>
      <c r="WRI267" s="110" t="s">
        <v>671</v>
      </c>
      <c r="WRJ267" s="110" t="s">
        <v>666</v>
      </c>
      <c r="WRK267" s="110" t="s">
        <v>671</v>
      </c>
      <c r="WRL267" s="110" t="s">
        <v>666</v>
      </c>
      <c r="WRM267" s="110" t="s">
        <v>671</v>
      </c>
      <c r="WRN267" s="110" t="s">
        <v>666</v>
      </c>
      <c r="WRO267" s="110" t="s">
        <v>671</v>
      </c>
      <c r="WRP267" s="110" t="s">
        <v>666</v>
      </c>
      <c r="WRQ267" s="110" t="s">
        <v>671</v>
      </c>
      <c r="WRR267" s="110" t="s">
        <v>666</v>
      </c>
      <c r="WRS267" s="110" t="s">
        <v>671</v>
      </c>
      <c r="WRT267" s="110" t="s">
        <v>666</v>
      </c>
      <c r="WRU267" s="110" t="s">
        <v>671</v>
      </c>
      <c r="WRV267" s="110" t="s">
        <v>666</v>
      </c>
      <c r="WRW267" s="110" t="s">
        <v>671</v>
      </c>
      <c r="WRX267" s="110" t="s">
        <v>666</v>
      </c>
      <c r="WRY267" s="110" t="s">
        <v>671</v>
      </c>
      <c r="WRZ267" s="110" t="s">
        <v>666</v>
      </c>
      <c r="WSA267" s="110" t="s">
        <v>671</v>
      </c>
      <c r="WSB267" s="110" t="s">
        <v>666</v>
      </c>
      <c r="WSC267" s="110" t="s">
        <v>671</v>
      </c>
      <c r="WSD267" s="110" t="s">
        <v>666</v>
      </c>
      <c r="WSE267" s="110" t="s">
        <v>671</v>
      </c>
      <c r="WSF267" s="110" t="s">
        <v>666</v>
      </c>
      <c r="WSG267" s="110" t="s">
        <v>671</v>
      </c>
      <c r="WSH267" s="110" t="s">
        <v>666</v>
      </c>
      <c r="WSI267" s="110" t="s">
        <v>671</v>
      </c>
      <c r="WSJ267" s="110" t="s">
        <v>666</v>
      </c>
      <c r="WSK267" s="110" t="s">
        <v>671</v>
      </c>
      <c r="WSL267" s="110" t="s">
        <v>666</v>
      </c>
      <c r="WSM267" s="110" t="s">
        <v>671</v>
      </c>
      <c r="WSN267" s="110" t="s">
        <v>666</v>
      </c>
      <c r="WSO267" s="110" t="s">
        <v>671</v>
      </c>
      <c r="WSP267" s="110" t="s">
        <v>666</v>
      </c>
      <c r="WSQ267" s="110" t="s">
        <v>671</v>
      </c>
      <c r="WSR267" s="110" t="s">
        <v>666</v>
      </c>
      <c r="WSS267" s="110" t="s">
        <v>671</v>
      </c>
      <c r="WST267" s="110" t="s">
        <v>666</v>
      </c>
      <c r="WSU267" s="110" t="s">
        <v>671</v>
      </c>
      <c r="WSV267" s="110" t="s">
        <v>666</v>
      </c>
      <c r="WSW267" s="110" t="s">
        <v>671</v>
      </c>
      <c r="WSX267" s="110" t="s">
        <v>666</v>
      </c>
      <c r="WSY267" s="110" t="s">
        <v>671</v>
      </c>
      <c r="WSZ267" s="110" t="s">
        <v>666</v>
      </c>
      <c r="WTA267" s="110" t="s">
        <v>671</v>
      </c>
      <c r="WTB267" s="110" t="s">
        <v>666</v>
      </c>
      <c r="WTC267" s="110" t="s">
        <v>671</v>
      </c>
      <c r="WTD267" s="110" t="s">
        <v>666</v>
      </c>
      <c r="WTE267" s="110" t="s">
        <v>671</v>
      </c>
      <c r="WTF267" s="110" t="s">
        <v>666</v>
      </c>
      <c r="WTG267" s="110" t="s">
        <v>671</v>
      </c>
      <c r="WTH267" s="110" t="s">
        <v>666</v>
      </c>
      <c r="WTI267" s="110" t="s">
        <v>671</v>
      </c>
      <c r="WTJ267" s="110" t="s">
        <v>666</v>
      </c>
      <c r="WTK267" s="110" t="s">
        <v>671</v>
      </c>
      <c r="WTL267" s="110" t="s">
        <v>666</v>
      </c>
      <c r="WTM267" s="110" t="s">
        <v>671</v>
      </c>
      <c r="WTN267" s="110" t="s">
        <v>666</v>
      </c>
      <c r="WTO267" s="110" t="s">
        <v>671</v>
      </c>
      <c r="WTP267" s="110" t="s">
        <v>666</v>
      </c>
      <c r="WTQ267" s="110" t="s">
        <v>671</v>
      </c>
      <c r="WTR267" s="110" t="s">
        <v>666</v>
      </c>
      <c r="WTS267" s="110" t="s">
        <v>671</v>
      </c>
      <c r="WTT267" s="110" t="s">
        <v>666</v>
      </c>
      <c r="WTU267" s="110" t="s">
        <v>671</v>
      </c>
      <c r="WTV267" s="110" t="s">
        <v>666</v>
      </c>
      <c r="WTW267" s="110" t="s">
        <v>671</v>
      </c>
      <c r="WTX267" s="110" t="s">
        <v>666</v>
      </c>
      <c r="WTY267" s="110" t="s">
        <v>671</v>
      </c>
      <c r="WTZ267" s="110" t="s">
        <v>666</v>
      </c>
      <c r="WUA267" s="110" t="s">
        <v>671</v>
      </c>
      <c r="WUB267" s="110" t="s">
        <v>666</v>
      </c>
      <c r="WUC267" s="110" t="s">
        <v>671</v>
      </c>
      <c r="WUD267" s="110" t="s">
        <v>666</v>
      </c>
      <c r="WUE267" s="110" t="s">
        <v>671</v>
      </c>
      <c r="WUF267" s="110" t="s">
        <v>666</v>
      </c>
      <c r="WUG267" s="110" t="s">
        <v>671</v>
      </c>
      <c r="WUH267" s="110" t="s">
        <v>666</v>
      </c>
      <c r="WUI267" s="110" t="s">
        <v>671</v>
      </c>
      <c r="WUJ267" s="110" t="s">
        <v>666</v>
      </c>
      <c r="WUK267" s="110" t="s">
        <v>671</v>
      </c>
      <c r="WUL267" s="110" t="s">
        <v>666</v>
      </c>
      <c r="WUM267" s="110" t="s">
        <v>671</v>
      </c>
      <c r="WUN267" s="110" t="s">
        <v>666</v>
      </c>
      <c r="WUO267" s="110" t="s">
        <v>671</v>
      </c>
      <c r="WUP267" s="110" t="s">
        <v>666</v>
      </c>
      <c r="WUQ267" s="110" t="s">
        <v>671</v>
      </c>
      <c r="WUR267" s="110" t="s">
        <v>666</v>
      </c>
      <c r="WUS267" s="110" t="s">
        <v>671</v>
      </c>
      <c r="WUT267" s="110" t="s">
        <v>666</v>
      </c>
      <c r="WUU267" s="110" t="s">
        <v>671</v>
      </c>
      <c r="WUV267" s="110" t="s">
        <v>666</v>
      </c>
      <c r="WUW267" s="110" t="s">
        <v>671</v>
      </c>
      <c r="WUX267" s="110" t="s">
        <v>666</v>
      </c>
      <c r="WUY267" s="110" t="s">
        <v>671</v>
      </c>
      <c r="WUZ267" s="110" t="s">
        <v>666</v>
      </c>
      <c r="WVA267" s="110" t="s">
        <v>671</v>
      </c>
      <c r="WVB267" s="110" t="s">
        <v>666</v>
      </c>
      <c r="WVC267" s="110" t="s">
        <v>671</v>
      </c>
      <c r="WVD267" s="110" t="s">
        <v>666</v>
      </c>
      <c r="WVE267" s="110" t="s">
        <v>671</v>
      </c>
      <c r="WVF267" s="110" t="s">
        <v>666</v>
      </c>
      <c r="WVG267" s="110" t="s">
        <v>671</v>
      </c>
      <c r="WVH267" s="110" t="s">
        <v>666</v>
      </c>
      <c r="WVI267" s="110" t="s">
        <v>671</v>
      </c>
      <c r="WVJ267" s="110" t="s">
        <v>666</v>
      </c>
      <c r="WVK267" s="110" t="s">
        <v>671</v>
      </c>
      <c r="WVL267" s="110" t="s">
        <v>666</v>
      </c>
      <c r="WVM267" s="110" t="s">
        <v>671</v>
      </c>
      <c r="WVN267" s="110" t="s">
        <v>666</v>
      </c>
      <c r="WVO267" s="110" t="s">
        <v>671</v>
      </c>
      <c r="WVP267" s="110" t="s">
        <v>666</v>
      </c>
      <c r="WVQ267" s="110" t="s">
        <v>671</v>
      </c>
      <c r="WVR267" s="110" t="s">
        <v>666</v>
      </c>
      <c r="WVS267" s="110" t="s">
        <v>671</v>
      </c>
      <c r="WVT267" s="110" t="s">
        <v>666</v>
      </c>
      <c r="WVU267" s="110" t="s">
        <v>671</v>
      </c>
      <c r="WVV267" s="110" t="s">
        <v>666</v>
      </c>
      <c r="WVW267" s="110" t="s">
        <v>671</v>
      </c>
      <c r="WVX267" s="110" t="s">
        <v>666</v>
      </c>
      <c r="WVY267" s="110" t="s">
        <v>671</v>
      </c>
      <c r="WVZ267" s="110" t="s">
        <v>666</v>
      </c>
      <c r="WWA267" s="110" t="s">
        <v>671</v>
      </c>
      <c r="WWB267" s="110" t="s">
        <v>666</v>
      </c>
      <c r="WWC267" s="110" t="s">
        <v>671</v>
      </c>
      <c r="WWD267" s="110" t="s">
        <v>666</v>
      </c>
      <c r="WWE267" s="110" t="s">
        <v>671</v>
      </c>
      <c r="WWF267" s="110" t="s">
        <v>666</v>
      </c>
      <c r="WWG267" s="110" t="s">
        <v>671</v>
      </c>
      <c r="WWH267" s="110" t="s">
        <v>666</v>
      </c>
      <c r="WWI267" s="110" t="s">
        <v>671</v>
      </c>
      <c r="WWJ267" s="110" t="s">
        <v>666</v>
      </c>
      <c r="WWK267" s="110" t="s">
        <v>671</v>
      </c>
      <c r="WWL267" s="110" t="s">
        <v>666</v>
      </c>
      <c r="WWM267" s="110" t="s">
        <v>671</v>
      </c>
      <c r="WWN267" s="110" t="s">
        <v>666</v>
      </c>
      <c r="WWO267" s="110" t="s">
        <v>671</v>
      </c>
      <c r="WWP267" s="110" t="s">
        <v>666</v>
      </c>
      <c r="WWQ267" s="110" t="s">
        <v>671</v>
      </c>
      <c r="WWR267" s="110" t="s">
        <v>666</v>
      </c>
      <c r="WWS267" s="110" t="s">
        <v>671</v>
      </c>
      <c r="WWT267" s="110" t="s">
        <v>666</v>
      </c>
      <c r="WWU267" s="110" t="s">
        <v>671</v>
      </c>
      <c r="WWV267" s="110" t="s">
        <v>666</v>
      </c>
      <c r="WWW267" s="110" t="s">
        <v>671</v>
      </c>
      <c r="WWX267" s="110" t="s">
        <v>666</v>
      </c>
      <c r="WWY267" s="110" t="s">
        <v>671</v>
      </c>
      <c r="WWZ267" s="110" t="s">
        <v>666</v>
      </c>
      <c r="WXA267" s="110" t="s">
        <v>671</v>
      </c>
      <c r="WXB267" s="110" t="s">
        <v>666</v>
      </c>
      <c r="WXC267" s="110" t="s">
        <v>671</v>
      </c>
      <c r="WXD267" s="110" t="s">
        <v>666</v>
      </c>
      <c r="WXE267" s="110" t="s">
        <v>671</v>
      </c>
      <c r="WXF267" s="110" t="s">
        <v>666</v>
      </c>
      <c r="WXG267" s="110" t="s">
        <v>671</v>
      </c>
      <c r="WXH267" s="110" t="s">
        <v>666</v>
      </c>
      <c r="WXI267" s="110" t="s">
        <v>671</v>
      </c>
      <c r="WXJ267" s="110" t="s">
        <v>666</v>
      </c>
      <c r="WXK267" s="110" t="s">
        <v>671</v>
      </c>
      <c r="WXL267" s="110" t="s">
        <v>666</v>
      </c>
      <c r="WXM267" s="110" t="s">
        <v>671</v>
      </c>
      <c r="WXN267" s="110" t="s">
        <v>666</v>
      </c>
      <c r="WXO267" s="110" t="s">
        <v>671</v>
      </c>
      <c r="WXP267" s="110" t="s">
        <v>666</v>
      </c>
      <c r="WXQ267" s="110" t="s">
        <v>671</v>
      </c>
      <c r="WXR267" s="110" t="s">
        <v>666</v>
      </c>
      <c r="WXS267" s="110" t="s">
        <v>671</v>
      </c>
      <c r="WXT267" s="110" t="s">
        <v>666</v>
      </c>
      <c r="WXU267" s="110" t="s">
        <v>671</v>
      </c>
      <c r="WXV267" s="110" t="s">
        <v>666</v>
      </c>
      <c r="WXW267" s="110" t="s">
        <v>671</v>
      </c>
      <c r="WXX267" s="110" t="s">
        <v>666</v>
      </c>
      <c r="WXY267" s="110" t="s">
        <v>671</v>
      </c>
      <c r="WXZ267" s="110" t="s">
        <v>666</v>
      </c>
      <c r="WYA267" s="110" t="s">
        <v>671</v>
      </c>
      <c r="WYB267" s="110" t="s">
        <v>666</v>
      </c>
      <c r="WYC267" s="110" t="s">
        <v>671</v>
      </c>
      <c r="WYD267" s="110" t="s">
        <v>666</v>
      </c>
      <c r="WYE267" s="110" t="s">
        <v>671</v>
      </c>
      <c r="WYF267" s="110" t="s">
        <v>666</v>
      </c>
      <c r="WYG267" s="110" t="s">
        <v>671</v>
      </c>
      <c r="WYH267" s="110" t="s">
        <v>666</v>
      </c>
      <c r="WYI267" s="110" t="s">
        <v>671</v>
      </c>
      <c r="WYJ267" s="110" t="s">
        <v>666</v>
      </c>
      <c r="WYK267" s="110" t="s">
        <v>671</v>
      </c>
      <c r="WYL267" s="110" t="s">
        <v>666</v>
      </c>
      <c r="WYM267" s="110" t="s">
        <v>671</v>
      </c>
      <c r="WYN267" s="110" t="s">
        <v>666</v>
      </c>
      <c r="WYO267" s="110" t="s">
        <v>671</v>
      </c>
      <c r="WYP267" s="110" t="s">
        <v>666</v>
      </c>
      <c r="WYQ267" s="110" t="s">
        <v>671</v>
      </c>
      <c r="WYR267" s="110" t="s">
        <v>666</v>
      </c>
      <c r="WYS267" s="110" t="s">
        <v>671</v>
      </c>
      <c r="WYT267" s="110" t="s">
        <v>666</v>
      </c>
      <c r="WYU267" s="110" t="s">
        <v>671</v>
      </c>
      <c r="WYV267" s="110" t="s">
        <v>666</v>
      </c>
      <c r="WYW267" s="110" t="s">
        <v>671</v>
      </c>
      <c r="WYX267" s="110" t="s">
        <v>666</v>
      </c>
      <c r="WYY267" s="110" t="s">
        <v>671</v>
      </c>
      <c r="WYZ267" s="110" t="s">
        <v>666</v>
      </c>
      <c r="WZA267" s="110" t="s">
        <v>671</v>
      </c>
      <c r="WZB267" s="110" t="s">
        <v>666</v>
      </c>
      <c r="WZC267" s="110" t="s">
        <v>671</v>
      </c>
      <c r="WZD267" s="110" t="s">
        <v>666</v>
      </c>
      <c r="WZE267" s="110" t="s">
        <v>671</v>
      </c>
      <c r="WZF267" s="110" t="s">
        <v>666</v>
      </c>
      <c r="WZG267" s="110" t="s">
        <v>671</v>
      </c>
      <c r="WZH267" s="110" t="s">
        <v>666</v>
      </c>
      <c r="WZI267" s="110" t="s">
        <v>671</v>
      </c>
      <c r="WZJ267" s="110" t="s">
        <v>666</v>
      </c>
      <c r="WZK267" s="110" t="s">
        <v>671</v>
      </c>
      <c r="WZL267" s="110" t="s">
        <v>666</v>
      </c>
      <c r="WZM267" s="110" t="s">
        <v>671</v>
      </c>
      <c r="WZN267" s="110" t="s">
        <v>666</v>
      </c>
      <c r="WZO267" s="110" t="s">
        <v>671</v>
      </c>
      <c r="WZP267" s="110" t="s">
        <v>666</v>
      </c>
      <c r="WZQ267" s="110" t="s">
        <v>671</v>
      </c>
      <c r="WZR267" s="110" t="s">
        <v>666</v>
      </c>
      <c r="WZS267" s="110" t="s">
        <v>671</v>
      </c>
      <c r="WZT267" s="110" t="s">
        <v>666</v>
      </c>
      <c r="WZU267" s="110" t="s">
        <v>671</v>
      </c>
      <c r="WZV267" s="110" t="s">
        <v>666</v>
      </c>
      <c r="WZW267" s="110" t="s">
        <v>671</v>
      </c>
      <c r="WZX267" s="110" t="s">
        <v>666</v>
      </c>
      <c r="WZY267" s="110" t="s">
        <v>671</v>
      </c>
      <c r="WZZ267" s="110" t="s">
        <v>666</v>
      </c>
      <c r="XAA267" s="110" t="s">
        <v>671</v>
      </c>
      <c r="XAB267" s="110" t="s">
        <v>666</v>
      </c>
      <c r="XAC267" s="110" t="s">
        <v>671</v>
      </c>
      <c r="XAD267" s="110" t="s">
        <v>666</v>
      </c>
      <c r="XAE267" s="110" t="s">
        <v>671</v>
      </c>
      <c r="XAF267" s="110" t="s">
        <v>666</v>
      </c>
      <c r="XAG267" s="110" t="s">
        <v>671</v>
      </c>
      <c r="XAH267" s="110" t="s">
        <v>666</v>
      </c>
      <c r="XAI267" s="110" t="s">
        <v>671</v>
      </c>
      <c r="XAJ267" s="110" t="s">
        <v>666</v>
      </c>
      <c r="XAK267" s="110" t="s">
        <v>671</v>
      </c>
      <c r="XAL267" s="110" t="s">
        <v>666</v>
      </c>
      <c r="XAM267" s="110" t="s">
        <v>671</v>
      </c>
      <c r="XAN267" s="110" t="s">
        <v>666</v>
      </c>
      <c r="XAO267" s="110" t="s">
        <v>671</v>
      </c>
      <c r="XAP267" s="110" t="s">
        <v>666</v>
      </c>
      <c r="XAQ267" s="110" t="s">
        <v>671</v>
      </c>
      <c r="XAR267" s="110" t="s">
        <v>666</v>
      </c>
      <c r="XAS267" s="110" t="s">
        <v>671</v>
      </c>
      <c r="XAT267" s="110" t="s">
        <v>666</v>
      </c>
      <c r="XAU267" s="110" t="s">
        <v>671</v>
      </c>
      <c r="XAV267" s="110" t="s">
        <v>666</v>
      </c>
      <c r="XAW267" s="110" t="s">
        <v>671</v>
      </c>
      <c r="XAX267" s="110" t="s">
        <v>666</v>
      </c>
      <c r="XAY267" s="110" t="s">
        <v>671</v>
      </c>
      <c r="XAZ267" s="110" t="s">
        <v>666</v>
      </c>
      <c r="XBA267" s="110" t="s">
        <v>671</v>
      </c>
      <c r="XBB267" s="110" t="s">
        <v>666</v>
      </c>
      <c r="XBC267" s="110" t="s">
        <v>671</v>
      </c>
      <c r="XBD267" s="110" t="s">
        <v>666</v>
      </c>
      <c r="XBE267" s="110" t="s">
        <v>671</v>
      </c>
      <c r="XBF267" s="110" t="s">
        <v>666</v>
      </c>
      <c r="XBG267" s="110" t="s">
        <v>671</v>
      </c>
      <c r="XBH267" s="110" t="s">
        <v>666</v>
      </c>
      <c r="XBI267" s="110" t="s">
        <v>671</v>
      </c>
      <c r="XBJ267" s="110" t="s">
        <v>666</v>
      </c>
      <c r="XBK267" s="110" t="s">
        <v>671</v>
      </c>
      <c r="XBL267" s="110" t="s">
        <v>666</v>
      </c>
      <c r="XBM267" s="110" t="s">
        <v>671</v>
      </c>
      <c r="XBN267" s="110" t="s">
        <v>666</v>
      </c>
      <c r="XBO267" s="110" t="s">
        <v>671</v>
      </c>
      <c r="XBP267" s="110" t="s">
        <v>666</v>
      </c>
      <c r="XBQ267" s="110" t="s">
        <v>671</v>
      </c>
      <c r="XBR267" s="110" t="s">
        <v>666</v>
      </c>
      <c r="XBS267" s="110" t="s">
        <v>671</v>
      </c>
      <c r="XBT267" s="110" t="s">
        <v>666</v>
      </c>
      <c r="XBU267" s="110" t="s">
        <v>671</v>
      </c>
      <c r="XBV267" s="110" t="s">
        <v>666</v>
      </c>
      <c r="XBW267" s="110" t="s">
        <v>671</v>
      </c>
      <c r="XBX267" s="110" t="s">
        <v>666</v>
      </c>
      <c r="XBY267" s="110" t="s">
        <v>671</v>
      </c>
      <c r="XBZ267" s="110" t="s">
        <v>666</v>
      </c>
      <c r="XCA267" s="110" t="s">
        <v>671</v>
      </c>
      <c r="XCB267" s="110" t="s">
        <v>666</v>
      </c>
      <c r="XCC267" s="110" t="s">
        <v>671</v>
      </c>
      <c r="XCD267" s="110" t="s">
        <v>666</v>
      </c>
      <c r="XCE267" s="110" t="s">
        <v>671</v>
      </c>
      <c r="XCF267" s="110" t="s">
        <v>666</v>
      </c>
      <c r="XCG267" s="110" t="s">
        <v>671</v>
      </c>
      <c r="XCH267" s="110" t="s">
        <v>666</v>
      </c>
      <c r="XCI267" s="110" t="s">
        <v>671</v>
      </c>
      <c r="XCJ267" s="110" t="s">
        <v>666</v>
      </c>
      <c r="XCK267" s="110" t="s">
        <v>671</v>
      </c>
      <c r="XCL267" s="110" t="s">
        <v>666</v>
      </c>
      <c r="XCM267" s="110" t="s">
        <v>671</v>
      </c>
      <c r="XCN267" s="110" t="s">
        <v>666</v>
      </c>
      <c r="XCO267" s="110" t="s">
        <v>671</v>
      </c>
      <c r="XCP267" s="110" t="s">
        <v>666</v>
      </c>
      <c r="XCQ267" s="110" t="s">
        <v>671</v>
      </c>
      <c r="XCR267" s="110" t="s">
        <v>666</v>
      </c>
      <c r="XCS267" s="110" t="s">
        <v>671</v>
      </c>
      <c r="XCT267" s="110" t="s">
        <v>666</v>
      </c>
      <c r="XCU267" s="110" t="s">
        <v>671</v>
      </c>
      <c r="XCV267" s="110" t="s">
        <v>666</v>
      </c>
      <c r="XCW267" s="110" t="s">
        <v>671</v>
      </c>
      <c r="XCX267" s="110" t="s">
        <v>666</v>
      </c>
      <c r="XCY267" s="110" t="s">
        <v>671</v>
      </c>
      <c r="XCZ267" s="110" t="s">
        <v>666</v>
      </c>
      <c r="XDA267" s="110" t="s">
        <v>671</v>
      </c>
      <c r="XDB267" s="110" t="s">
        <v>666</v>
      </c>
      <c r="XDC267" s="110" t="s">
        <v>671</v>
      </c>
      <c r="XDD267" s="110" t="s">
        <v>666</v>
      </c>
      <c r="XDE267" s="110" t="s">
        <v>671</v>
      </c>
      <c r="XDF267" s="110" t="s">
        <v>666</v>
      </c>
      <c r="XDG267" s="110" t="s">
        <v>671</v>
      </c>
      <c r="XDH267" s="110" t="s">
        <v>666</v>
      </c>
      <c r="XDI267" s="110" t="s">
        <v>671</v>
      </c>
      <c r="XDJ267" s="110" t="s">
        <v>666</v>
      </c>
      <c r="XDK267" s="110" t="s">
        <v>671</v>
      </c>
      <c r="XDL267" s="110" t="s">
        <v>666</v>
      </c>
      <c r="XDM267" s="110" t="s">
        <v>671</v>
      </c>
      <c r="XDN267" s="110" t="s">
        <v>666</v>
      </c>
      <c r="XDO267" s="110" t="s">
        <v>671</v>
      </c>
      <c r="XDP267" s="110" t="s">
        <v>666</v>
      </c>
      <c r="XDQ267" s="110" t="s">
        <v>671</v>
      </c>
      <c r="XDR267" s="110" t="s">
        <v>666</v>
      </c>
      <c r="XDS267" s="110" t="s">
        <v>671</v>
      </c>
      <c r="XDT267" s="110" t="s">
        <v>666</v>
      </c>
      <c r="XDU267" s="110" t="s">
        <v>671</v>
      </c>
      <c r="XDV267" s="110" t="s">
        <v>666</v>
      </c>
      <c r="XDW267" s="110" t="s">
        <v>671</v>
      </c>
      <c r="XDX267" s="110" t="s">
        <v>666</v>
      </c>
      <c r="XDY267" s="110" t="s">
        <v>671</v>
      </c>
      <c r="XDZ267" s="110" t="s">
        <v>666</v>
      </c>
      <c r="XEA267" s="110" t="s">
        <v>671</v>
      </c>
      <c r="XEB267" s="110" t="s">
        <v>666</v>
      </c>
      <c r="XEC267" s="110" t="s">
        <v>671</v>
      </c>
      <c r="XED267" s="110" t="s">
        <v>666</v>
      </c>
      <c r="XEE267" s="110" t="s">
        <v>671</v>
      </c>
      <c r="XEF267" s="110" t="s">
        <v>666</v>
      </c>
      <c r="XEG267" s="110" t="s">
        <v>671</v>
      </c>
      <c r="XEH267" s="110" t="s">
        <v>666</v>
      </c>
      <c r="XEI267" s="110" t="s">
        <v>671</v>
      </c>
      <c r="XEJ267" s="110" t="s">
        <v>666</v>
      </c>
      <c r="XEK267" s="110" t="s">
        <v>671</v>
      </c>
      <c r="XEL267" s="110" t="s">
        <v>666</v>
      </c>
      <c r="XEM267" s="110" t="s">
        <v>671</v>
      </c>
      <c r="XEN267" s="110" t="s">
        <v>666</v>
      </c>
      <c r="XEO267" s="110" t="s">
        <v>671</v>
      </c>
      <c r="XEP267" s="110" t="s">
        <v>666</v>
      </c>
      <c r="XEQ267" s="110" t="s">
        <v>671</v>
      </c>
      <c r="XER267" s="110" t="s">
        <v>666</v>
      </c>
      <c r="XES267" s="110" t="s">
        <v>671</v>
      </c>
      <c r="XET267" s="110" t="s">
        <v>666</v>
      </c>
      <c r="XEU267" s="110" t="s">
        <v>671</v>
      </c>
      <c r="XEV267" s="110" t="s">
        <v>666</v>
      </c>
      <c r="XEW267" s="110" t="s">
        <v>671</v>
      </c>
      <c r="XEX267" s="110" t="s">
        <v>666</v>
      </c>
      <c r="XEY267" s="110" t="s">
        <v>671</v>
      </c>
      <c r="XEZ267" s="110" t="s">
        <v>666</v>
      </c>
      <c r="XFA267" s="110" t="s">
        <v>671</v>
      </c>
      <c r="XFB267" s="110" t="s">
        <v>666</v>
      </c>
      <c r="XFC267" s="110" t="s">
        <v>671</v>
      </c>
      <c r="XFD267" s="110" t="s">
        <v>666</v>
      </c>
    </row>
    <row r="268" spans="1:16384" customFormat="1" ht="15.75" x14ac:dyDescent="0.25">
      <c r="A268" s="15">
        <v>13</v>
      </c>
      <c r="B268" s="121" t="str">
        <f>"00.03.27.1.2.2.1.A."&amp;C268&amp;D268&amp;M268</f>
        <v>00.03.27.1.2.2.1.A.13.2022</v>
      </c>
      <c r="C268" s="39">
        <v>13</v>
      </c>
      <c r="D268" s="130" t="s">
        <v>649</v>
      </c>
      <c r="E268" s="187" t="s">
        <v>672</v>
      </c>
      <c r="F268" s="110" t="s">
        <v>219</v>
      </c>
      <c r="G268" s="132" t="s">
        <v>673</v>
      </c>
      <c r="H268" s="131">
        <v>2108010401</v>
      </c>
      <c r="I268" s="131" t="s">
        <v>720</v>
      </c>
      <c r="J268" s="131" t="s">
        <v>720</v>
      </c>
      <c r="K268" s="125" t="s">
        <v>638</v>
      </c>
      <c r="L268" s="125" t="s">
        <v>707</v>
      </c>
      <c r="M268" s="125">
        <v>2022</v>
      </c>
      <c r="N268" s="127" t="s">
        <v>674</v>
      </c>
      <c r="O268" s="127"/>
    </row>
    <row r="269" spans="1:16384" customFormat="1" ht="15.75" x14ac:dyDescent="0.25">
      <c r="A269" s="15">
        <v>14</v>
      </c>
      <c r="B269" s="121" t="str">
        <f>"00.03.27.1.2.2.1.A."&amp;C269&amp;D269&amp;M269</f>
        <v>00.03.27.1.2.2.1.A.14.2022</v>
      </c>
      <c r="C269" s="29">
        <v>14</v>
      </c>
      <c r="D269" s="130" t="s">
        <v>649</v>
      </c>
      <c r="E269" s="187" t="s">
        <v>678</v>
      </c>
      <c r="F269" s="110" t="s">
        <v>219</v>
      </c>
      <c r="G269" s="132" t="s">
        <v>679</v>
      </c>
      <c r="H269" s="131"/>
      <c r="I269" s="131" t="s">
        <v>720</v>
      </c>
      <c r="J269" s="131" t="s">
        <v>720</v>
      </c>
      <c r="K269" s="125" t="s">
        <v>638</v>
      </c>
      <c r="L269" s="125" t="s">
        <v>707</v>
      </c>
      <c r="M269" s="125">
        <v>2022</v>
      </c>
      <c r="N269" s="127" t="s">
        <v>674</v>
      </c>
      <c r="O269" s="127"/>
    </row>
    <row r="270" spans="1:16384" customFormat="1" ht="15.75" x14ac:dyDescent="0.25">
      <c r="A270" s="15">
        <v>15</v>
      </c>
      <c r="B270" s="121" t="str">
        <f>"00.03.27.1.2.2.1.A."&amp;C270&amp;D270&amp;M270</f>
        <v>00.03.27.1.2.2.1.A.15.2022</v>
      </c>
      <c r="C270" s="39">
        <v>15</v>
      </c>
      <c r="D270" s="130" t="s">
        <v>649</v>
      </c>
      <c r="E270" s="187" t="s">
        <v>678</v>
      </c>
      <c r="F270" s="110" t="s">
        <v>219</v>
      </c>
      <c r="G270" s="132" t="s">
        <v>679</v>
      </c>
      <c r="H270" s="131"/>
      <c r="I270" s="131" t="s">
        <v>720</v>
      </c>
      <c r="J270" s="131" t="s">
        <v>720</v>
      </c>
      <c r="K270" s="125" t="s">
        <v>638</v>
      </c>
      <c r="L270" s="125" t="s">
        <v>707</v>
      </c>
      <c r="M270" s="125">
        <v>2022</v>
      </c>
      <c r="N270" s="127" t="s">
        <v>674</v>
      </c>
      <c r="O270" s="127"/>
    </row>
    <row r="271" spans="1:16384" customFormat="1" ht="15.75" x14ac:dyDescent="0.25">
      <c r="A271" s="15">
        <v>16</v>
      </c>
      <c r="B271" s="121" t="str">
        <f>"00.03.27.1.2.2.1.A."&amp;C271&amp;D271&amp;M271</f>
        <v>00.03.27.1.2.2.1.A.16.2022</v>
      </c>
      <c r="C271" s="29">
        <v>16</v>
      </c>
      <c r="D271" s="130" t="s">
        <v>649</v>
      </c>
      <c r="E271" s="187" t="s">
        <v>678</v>
      </c>
      <c r="F271" s="110" t="s">
        <v>219</v>
      </c>
      <c r="G271" s="132" t="s">
        <v>679</v>
      </c>
      <c r="H271" s="131"/>
      <c r="I271" s="131" t="s">
        <v>720</v>
      </c>
      <c r="J271" s="131" t="s">
        <v>720</v>
      </c>
      <c r="K271" s="125" t="s">
        <v>638</v>
      </c>
      <c r="L271" s="125" t="s">
        <v>707</v>
      </c>
      <c r="M271" s="125">
        <v>2022</v>
      </c>
      <c r="N271" s="127" t="s">
        <v>674</v>
      </c>
      <c r="O271" s="127"/>
    </row>
    <row r="272" spans="1:16384" customFormat="1" ht="15.75" x14ac:dyDescent="0.25">
      <c r="A272" s="15">
        <v>17</v>
      </c>
      <c r="B272" s="121" t="str">
        <f>"00.03.27.1.2.2.1.A."&amp;C272&amp;D272&amp;M272</f>
        <v>00.03.27.1.2.2.1.A.172022</v>
      </c>
      <c r="C272" s="39">
        <v>17</v>
      </c>
      <c r="D272" s="130"/>
      <c r="E272" s="187" t="s">
        <v>672</v>
      </c>
      <c r="F272" s="110" t="s">
        <v>219</v>
      </c>
      <c r="G272" s="132" t="s">
        <v>673</v>
      </c>
      <c r="H272" s="131">
        <v>2108010404</v>
      </c>
      <c r="I272" s="131" t="s">
        <v>720</v>
      </c>
      <c r="J272" s="131" t="s">
        <v>720</v>
      </c>
      <c r="K272" s="125" t="s">
        <v>638</v>
      </c>
      <c r="L272" s="125" t="s">
        <v>707</v>
      </c>
      <c r="M272" s="125">
        <v>2022</v>
      </c>
      <c r="N272" s="127"/>
      <c r="O272" s="127"/>
    </row>
    <row r="273" spans="1:15" customFormat="1" ht="15.75" x14ac:dyDescent="0.25">
      <c r="A273" s="15">
        <v>18</v>
      </c>
      <c r="B273" s="121" t="str">
        <f>"00.03.27.1.2.2.1.A."&amp;C273&amp;D273&amp;M273</f>
        <v>00.03.27.1.2.2.1.A.182022</v>
      </c>
      <c r="C273" s="29">
        <v>18</v>
      </c>
      <c r="D273" s="130"/>
      <c r="E273" s="187" t="s">
        <v>672</v>
      </c>
      <c r="F273" s="110" t="s">
        <v>219</v>
      </c>
      <c r="G273" s="132" t="s">
        <v>673</v>
      </c>
      <c r="H273" s="131">
        <v>2108010402</v>
      </c>
      <c r="I273" s="131" t="s">
        <v>720</v>
      </c>
      <c r="J273" s="131" t="s">
        <v>720</v>
      </c>
      <c r="K273" s="125" t="s">
        <v>638</v>
      </c>
      <c r="L273" s="125" t="s">
        <v>707</v>
      </c>
      <c r="M273" s="125">
        <v>2022</v>
      </c>
      <c r="N273" s="127"/>
      <c r="O273" s="127"/>
    </row>
    <row r="274" spans="1:15" customFormat="1" ht="15.75" x14ac:dyDescent="0.25">
      <c r="A274" s="15">
        <v>19</v>
      </c>
      <c r="B274" s="121" t="str">
        <f>"00.03.27.1.2.2.1.A."&amp;C274&amp;D274&amp;M274</f>
        <v>00.03.27.1.2.2.1.A.19.2022</v>
      </c>
      <c r="C274" s="39">
        <v>19</v>
      </c>
      <c r="D274" s="130" t="s">
        <v>649</v>
      </c>
      <c r="E274" s="154" t="s">
        <v>686</v>
      </c>
      <c r="F274" s="127" t="s">
        <v>684</v>
      </c>
      <c r="G274" s="135"/>
      <c r="H274" s="133" t="s">
        <v>685</v>
      </c>
      <c r="I274" s="131" t="s">
        <v>720</v>
      </c>
      <c r="J274" s="131" t="s">
        <v>720</v>
      </c>
      <c r="K274" s="125" t="s">
        <v>638</v>
      </c>
      <c r="L274" s="125" t="s">
        <v>707</v>
      </c>
      <c r="M274" s="125">
        <v>2022</v>
      </c>
      <c r="N274" s="127"/>
      <c r="O274" s="127"/>
    </row>
    <row r="275" spans="1:15" customFormat="1" ht="15.75" x14ac:dyDescent="0.25">
      <c r="A275" s="15">
        <v>20</v>
      </c>
      <c r="B275" s="121" t="str">
        <f>"00.03.27.1.2.2.1.A."&amp;C275&amp;D275&amp;M275</f>
        <v>00.03.27.1.2.2.1.A.20.2022</v>
      </c>
      <c r="C275" s="29">
        <v>20</v>
      </c>
      <c r="D275" s="130" t="s">
        <v>649</v>
      </c>
      <c r="E275" s="154" t="s">
        <v>687</v>
      </c>
      <c r="F275" s="127" t="s">
        <v>681</v>
      </c>
      <c r="G275" s="135" t="s">
        <v>682</v>
      </c>
      <c r="H275" s="127" t="s">
        <v>691</v>
      </c>
      <c r="I275" s="131" t="s">
        <v>720</v>
      </c>
      <c r="J275" s="131" t="s">
        <v>720</v>
      </c>
      <c r="K275" s="125" t="s">
        <v>638</v>
      </c>
      <c r="L275" s="125" t="s">
        <v>707</v>
      </c>
      <c r="M275" s="125">
        <v>2022</v>
      </c>
      <c r="N275" s="127"/>
      <c r="O275" s="127"/>
    </row>
    <row r="276" spans="1:15" customFormat="1" ht="15.75" x14ac:dyDescent="0.25">
      <c r="A276" s="15">
        <v>21</v>
      </c>
      <c r="B276" s="121" t="str">
        <f>"00.03.27.1.2.2.1.A."&amp;C276&amp;D276&amp;M276</f>
        <v>00.03.27.1.2.2.1.A.21.2022</v>
      </c>
      <c r="C276" s="39">
        <v>21</v>
      </c>
      <c r="D276" s="130" t="s">
        <v>649</v>
      </c>
      <c r="E276" s="154" t="s">
        <v>688</v>
      </c>
      <c r="F276" s="127" t="s">
        <v>681</v>
      </c>
      <c r="G276" s="135" t="s">
        <v>683</v>
      </c>
      <c r="H276" s="127" t="s">
        <v>692</v>
      </c>
      <c r="I276" s="131" t="s">
        <v>720</v>
      </c>
      <c r="J276" s="131" t="s">
        <v>720</v>
      </c>
      <c r="K276" s="125" t="s">
        <v>638</v>
      </c>
      <c r="L276" s="125" t="s">
        <v>707</v>
      </c>
      <c r="M276" s="125">
        <v>2022</v>
      </c>
      <c r="N276" s="127"/>
      <c r="O276" s="127"/>
    </row>
    <row r="277" spans="1:15" customFormat="1" ht="15.75" x14ac:dyDescent="0.25">
      <c r="A277" s="15">
        <v>22</v>
      </c>
      <c r="B277" s="121" t="str">
        <f>"00.03.27.1.2.2.1.A."&amp;C277&amp;D277&amp;M277</f>
        <v>00.03.27.1.2.2.1.A.22.2022</v>
      </c>
      <c r="C277" s="29">
        <v>22</v>
      </c>
      <c r="D277" s="130" t="s">
        <v>649</v>
      </c>
      <c r="E277" s="187" t="s">
        <v>689</v>
      </c>
      <c r="F277" s="125" t="s">
        <v>669</v>
      </c>
      <c r="G277" s="131" t="s">
        <v>690</v>
      </c>
      <c r="H277" s="131">
        <v>2620298</v>
      </c>
      <c r="I277" s="131" t="s">
        <v>720</v>
      </c>
      <c r="J277" s="131" t="s">
        <v>720</v>
      </c>
      <c r="K277" s="125" t="s">
        <v>638</v>
      </c>
      <c r="L277" s="125" t="s">
        <v>707</v>
      </c>
      <c r="M277" s="125">
        <v>2022</v>
      </c>
      <c r="N277" s="127"/>
      <c r="O277" s="127"/>
    </row>
    <row r="278" spans="1:15" s="78" customFormat="1" ht="15.75" x14ac:dyDescent="0.25">
      <c r="A278" s="15">
        <v>23</v>
      </c>
      <c r="B278" s="121" t="str">
        <f>"00.03.27.1.2.2.1.A."&amp;C278&amp;D278&amp;M278</f>
        <v>00.03.27.1.2.2.1.A.23.2022</v>
      </c>
      <c r="C278" s="39">
        <v>23</v>
      </c>
      <c r="D278" s="79" t="s">
        <v>649</v>
      </c>
      <c r="E278" s="80" t="s">
        <v>697</v>
      </c>
      <c r="F278" s="79"/>
      <c r="G278" s="79"/>
      <c r="H278" s="79"/>
      <c r="I278" s="131" t="s">
        <v>720</v>
      </c>
      <c r="J278" s="131" t="s">
        <v>720</v>
      </c>
      <c r="K278" s="125" t="s">
        <v>638</v>
      </c>
      <c r="L278" s="79" t="s">
        <v>698</v>
      </c>
      <c r="M278" s="79">
        <v>2022</v>
      </c>
      <c r="N278" s="79"/>
      <c r="O278" s="79"/>
    </row>
    <row r="279" spans="1:15" s="78" customFormat="1" ht="15.75" x14ac:dyDescent="0.25">
      <c r="A279" s="15">
        <v>24</v>
      </c>
      <c r="B279" s="121" t="str">
        <f>"00.03.27.1.2.2.1.A."&amp;C279&amp;D279&amp;M279</f>
        <v>00.03.27.1.2.2.1.A.24.2022</v>
      </c>
      <c r="C279" s="29">
        <v>24</v>
      </c>
      <c r="D279" s="168" t="s">
        <v>649</v>
      </c>
      <c r="E279" s="169" t="s">
        <v>717</v>
      </c>
      <c r="F279" s="79" t="s">
        <v>718</v>
      </c>
      <c r="G279" s="168"/>
      <c r="H279" s="168"/>
      <c r="I279" s="131" t="s">
        <v>720</v>
      </c>
      <c r="J279" s="131" t="s">
        <v>720</v>
      </c>
      <c r="K279" s="125" t="s">
        <v>638</v>
      </c>
      <c r="L279" s="79" t="s">
        <v>698</v>
      </c>
      <c r="M279" s="79">
        <v>2022</v>
      </c>
      <c r="N279" s="79"/>
      <c r="O279" s="79"/>
    </row>
    <row r="280" spans="1:15" s="78" customFormat="1" ht="15.75" x14ac:dyDescent="0.25">
      <c r="A280" s="15">
        <v>25</v>
      </c>
      <c r="B280" s="121" t="str">
        <f>"00.03.27.1.2.2.1.A."&amp;C280&amp;D280&amp;M280</f>
        <v>00.03.27.1.2.2.1.A.25.2022</v>
      </c>
      <c r="C280" s="39">
        <v>25</v>
      </c>
      <c r="D280" s="168" t="s">
        <v>649</v>
      </c>
      <c r="E280" s="169" t="s">
        <v>717</v>
      </c>
      <c r="F280" s="79" t="s">
        <v>718</v>
      </c>
      <c r="G280" s="168"/>
      <c r="H280" s="168"/>
      <c r="I280" s="131" t="s">
        <v>720</v>
      </c>
      <c r="J280" s="131" t="s">
        <v>720</v>
      </c>
      <c r="K280" s="125" t="s">
        <v>638</v>
      </c>
      <c r="L280" s="79" t="s">
        <v>698</v>
      </c>
      <c r="M280" s="79">
        <v>2022</v>
      </c>
      <c r="N280" s="79"/>
      <c r="O280" s="79"/>
    </row>
    <row r="281" spans="1:15" s="78" customFormat="1" ht="15.75" x14ac:dyDescent="0.25">
      <c r="A281" s="15">
        <v>26</v>
      </c>
      <c r="B281" s="121" t="str">
        <f>"00.03.27.1.2.2.1.A."&amp;C281&amp;D281&amp;M281</f>
        <v>00.03.27.1.2.2.1.A.26.2022</v>
      </c>
      <c r="C281" s="29">
        <v>26</v>
      </c>
      <c r="D281" s="168" t="s">
        <v>649</v>
      </c>
      <c r="E281" s="169" t="s">
        <v>413</v>
      </c>
      <c r="F281" s="79" t="s">
        <v>719</v>
      </c>
      <c r="G281" s="168"/>
      <c r="H281" s="168"/>
      <c r="I281" s="131" t="s">
        <v>720</v>
      </c>
      <c r="J281" s="131" t="s">
        <v>720</v>
      </c>
      <c r="K281" s="125" t="s">
        <v>638</v>
      </c>
      <c r="L281" s="79" t="s">
        <v>698</v>
      </c>
      <c r="M281" s="79">
        <v>2022</v>
      </c>
      <c r="N281" s="79"/>
      <c r="O281" s="79"/>
    </row>
    <row r="282" spans="1:15" s="78" customFormat="1" ht="15.75" x14ac:dyDescent="0.25">
      <c r="A282" s="15">
        <v>27</v>
      </c>
      <c r="B282" s="121" t="str">
        <f>"00.03.27.1.2.2.1.A."&amp;C282&amp;D282&amp;M282</f>
        <v>00.03.27.1.2.2.1.A.27.2022</v>
      </c>
      <c r="C282" s="39">
        <v>27</v>
      </c>
      <c r="D282" s="168" t="s">
        <v>649</v>
      </c>
      <c r="E282" s="169" t="s">
        <v>678</v>
      </c>
      <c r="F282" s="79" t="s">
        <v>729</v>
      </c>
      <c r="G282" s="168" t="s">
        <v>730</v>
      </c>
      <c r="H282" s="168">
        <v>2111010035</v>
      </c>
      <c r="I282" s="131" t="s">
        <v>720</v>
      </c>
      <c r="J282" s="131" t="s">
        <v>720</v>
      </c>
      <c r="K282" s="47" t="s">
        <v>638</v>
      </c>
      <c r="L282" s="79" t="s">
        <v>698</v>
      </c>
      <c r="M282" s="79">
        <v>2022</v>
      </c>
      <c r="N282" s="79" t="s">
        <v>731</v>
      </c>
      <c r="O282" s="79"/>
    </row>
    <row r="283" spans="1:15" s="78" customFormat="1" ht="15.75" x14ac:dyDescent="0.25">
      <c r="A283" s="15">
        <v>28</v>
      </c>
      <c r="B283" s="121" t="str">
        <f>"00.03.27.1.2.2.1.A."&amp;C283&amp;D283&amp;M283</f>
        <v>00.03.27.1.2.2.1.A.28.2022</v>
      </c>
      <c r="C283" s="29">
        <v>28</v>
      </c>
      <c r="D283" s="168" t="s">
        <v>649</v>
      </c>
      <c r="E283" s="80" t="s">
        <v>413</v>
      </c>
      <c r="F283" s="79" t="s">
        <v>719</v>
      </c>
      <c r="G283" s="168"/>
      <c r="H283" s="168"/>
      <c r="I283" s="131" t="s">
        <v>720</v>
      </c>
      <c r="J283" s="131" t="s">
        <v>720</v>
      </c>
      <c r="K283" s="47" t="s">
        <v>638</v>
      </c>
      <c r="L283" s="79" t="s">
        <v>748</v>
      </c>
      <c r="M283" s="79">
        <v>2022</v>
      </c>
      <c r="N283" s="79"/>
      <c r="O283" s="79"/>
    </row>
    <row r="284" spans="1:15" s="78" customFormat="1" ht="15.75" x14ac:dyDescent="0.25">
      <c r="A284" s="15">
        <v>29</v>
      </c>
      <c r="B284" s="121" t="str">
        <f>"00.03.27.1.2.2.1.A."&amp;C284&amp;D284&amp;M284</f>
        <v>00.03.27.1.2.2.1.A.29.2022</v>
      </c>
      <c r="C284" s="39">
        <v>29</v>
      </c>
      <c r="D284" s="168" t="s">
        <v>649</v>
      </c>
      <c r="E284" s="80" t="s">
        <v>413</v>
      </c>
      <c r="F284" s="79" t="s">
        <v>719</v>
      </c>
      <c r="G284" s="168"/>
      <c r="H284" s="168"/>
      <c r="I284" s="131" t="s">
        <v>720</v>
      </c>
      <c r="J284" s="131" t="s">
        <v>720</v>
      </c>
      <c r="K284" s="47" t="s">
        <v>638</v>
      </c>
      <c r="L284" s="79" t="s">
        <v>748</v>
      </c>
      <c r="M284" s="79">
        <v>2022</v>
      </c>
      <c r="N284" s="79"/>
      <c r="O284" s="79"/>
    </row>
    <row r="285" spans="1:15" s="78" customFormat="1" ht="15.75" x14ac:dyDescent="0.25">
      <c r="A285" s="15">
        <v>30</v>
      </c>
      <c r="B285" s="121" t="str">
        <f>"00.03.27.1.2.2.1.A."&amp;C285&amp;D285&amp;M285</f>
        <v>00.03.27.1.2.2.1.A.30.2022</v>
      </c>
      <c r="C285" s="29">
        <v>30</v>
      </c>
      <c r="D285" s="168" t="s">
        <v>649</v>
      </c>
      <c r="E285" s="169" t="s">
        <v>754</v>
      </c>
      <c r="F285" s="79" t="s">
        <v>755</v>
      </c>
      <c r="G285" s="168"/>
      <c r="H285" s="168"/>
      <c r="I285" s="131" t="s">
        <v>720</v>
      </c>
      <c r="J285" s="131" t="s">
        <v>720</v>
      </c>
      <c r="K285" s="47" t="s">
        <v>638</v>
      </c>
      <c r="L285" s="79" t="s">
        <v>748</v>
      </c>
      <c r="M285" s="79">
        <v>2022</v>
      </c>
      <c r="N285" s="79"/>
      <c r="O285" s="79"/>
    </row>
    <row r="286" spans="1:15" s="78" customFormat="1" ht="15.75" x14ac:dyDescent="0.25">
      <c r="A286" s="15">
        <v>31</v>
      </c>
      <c r="B286" s="121" t="str">
        <f>"00.03.27.1.2.2.1.A."&amp;C286&amp;D286&amp;M286</f>
        <v>00.03.27.1.2.2.1.A.31.2022</v>
      </c>
      <c r="C286" s="39">
        <v>31</v>
      </c>
      <c r="D286" s="168" t="s">
        <v>649</v>
      </c>
      <c r="E286" s="169" t="s">
        <v>754</v>
      </c>
      <c r="F286" s="79" t="s">
        <v>755</v>
      </c>
      <c r="G286" s="168"/>
      <c r="H286" s="168"/>
      <c r="I286" s="131" t="s">
        <v>720</v>
      </c>
      <c r="J286" s="131" t="s">
        <v>720</v>
      </c>
      <c r="K286" s="47" t="s">
        <v>638</v>
      </c>
      <c r="L286" s="79" t="s">
        <v>748</v>
      </c>
      <c r="M286" s="79">
        <v>2022</v>
      </c>
      <c r="N286" s="79"/>
      <c r="O286" s="79"/>
    </row>
    <row r="287" spans="1:15" s="78" customFormat="1" ht="15.75" x14ac:dyDescent="0.25">
      <c r="A287" s="15">
        <v>32</v>
      </c>
      <c r="B287" s="121" t="str">
        <f>"00.03.27.1.2.2.1.A."&amp;C287&amp;D287&amp;M287</f>
        <v>00.03.27.1.2.2.1.A.32.2022</v>
      </c>
      <c r="C287" s="29">
        <v>32</v>
      </c>
      <c r="D287" s="168" t="s">
        <v>649</v>
      </c>
      <c r="E287" s="169" t="s">
        <v>768</v>
      </c>
      <c r="F287" s="35" t="s">
        <v>718</v>
      </c>
      <c r="G287" s="35" t="s">
        <v>769</v>
      </c>
      <c r="H287" s="35" t="s">
        <v>770</v>
      </c>
      <c r="I287" s="131" t="s">
        <v>720</v>
      </c>
      <c r="J287" s="131" t="s">
        <v>720</v>
      </c>
      <c r="K287" s="47" t="s">
        <v>638</v>
      </c>
      <c r="L287" s="79" t="s">
        <v>748</v>
      </c>
      <c r="M287" s="79">
        <v>2022</v>
      </c>
      <c r="N287" s="79"/>
      <c r="O287" s="79"/>
    </row>
    <row r="288" spans="1:15" s="78" customFormat="1" ht="15.75" x14ac:dyDescent="0.25">
      <c r="A288" s="15">
        <v>33</v>
      </c>
      <c r="B288" s="121" t="str">
        <f>"00.03.27.1.2.2.1.A."&amp;C288&amp;D288&amp;M288</f>
        <v>00.03.27.1.2.2.1.A.33.2023</v>
      </c>
      <c r="C288" s="29">
        <v>33</v>
      </c>
      <c r="D288" s="168" t="s">
        <v>649</v>
      </c>
      <c r="E288" s="169" t="s">
        <v>847</v>
      </c>
      <c r="F288" s="35" t="s">
        <v>718</v>
      </c>
      <c r="G288" s="35" t="s">
        <v>848</v>
      </c>
      <c r="H288" s="32" t="s">
        <v>0</v>
      </c>
      <c r="I288" s="131" t="s">
        <v>720</v>
      </c>
      <c r="J288" s="131" t="s">
        <v>720</v>
      </c>
      <c r="K288" s="47" t="s">
        <v>638</v>
      </c>
      <c r="L288" s="79" t="s">
        <v>846</v>
      </c>
      <c r="M288" s="79">
        <v>2023</v>
      </c>
      <c r="N288" s="79"/>
      <c r="O288" s="79"/>
    </row>
    <row r="289" spans="1:15" s="78" customFormat="1" ht="15.75" x14ac:dyDescent="0.25">
      <c r="A289" s="15">
        <v>25</v>
      </c>
      <c r="B289" s="121" t="str">
        <f>"00.03.27.1.2.2.1.A."&amp;C289&amp;D289&amp;M289</f>
        <v>00.03.27.1.2.2.1.A.34.2023</v>
      </c>
      <c r="C289" s="29">
        <v>34</v>
      </c>
      <c r="D289" s="168" t="s">
        <v>649</v>
      </c>
      <c r="E289" s="169" t="s">
        <v>717</v>
      </c>
      <c r="F289" s="35" t="s">
        <v>718</v>
      </c>
      <c r="G289" s="35" t="s">
        <v>871</v>
      </c>
      <c r="H289" s="35" t="s">
        <v>891</v>
      </c>
      <c r="I289" s="131" t="s">
        <v>720</v>
      </c>
      <c r="J289" s="131" t="s">
        <v>720</v>
      </c>
      <c r="K289" s="125" t="s">
        <v>638</v>
      </c>
      <c r="L289" s="79" t="s">
        <v>659</v>
      </c>
      <c r="M289" s="79">
        <v>2023</v>
      </c>
      <c r="N289" s="79"/>
      <c r="O289" s="79"/>
    </row>
    <row r="290" spans="1:15" customFormat="1" ht="15.75" x14ac:dyDescent="0.25">
      <c r="A290" s="15">
        <v>20</v>
      </c>
      <c r="B290" s="121" t="str">
        <f>"00.03.27.1.2.2.1.A."&amp;C290&amp;D290&amp;M290</f>
        <v>00.03.27.1.2.2.1.A.35.2023</v>
      </c>
      <c r="C290" s="29">
        <v>35</v>
      </c>
      <c r="D290" s="130" t="s">
        <v>649</v>
      </c>
      <c r="E290" s="154" t="s">
        <v>687</v>
      </c>
      <c r="F290" s="127" t="s">
        <v>747</v>
      </c>
      <c r="G290" s="127" t="s">
        <v>894</v>
      </c>
      <c r="H290" s="127" t="s">
        <v>0</v>
      </c>
      <c r="I290" s="131" t="s">
        <v>720</v>
      </c>
      <c r="J290" s="131" t="s">
        <v>720</v>
      </c>
      <c r="K290" s="125" t="s">
        <v>638</v>
      </c>
      <c r="L290" s="125" t="s">
        <v>660</v>
      </c>
      <c r="M290" s="125">
        <v>2023</v>
      </c>
      <c r="N290" s="127"/>
      <c r="O290" s="127"/>
    </row>
    <row r="291" spans="1:15" customFormat="1" ht="15.75" x14ac:dyDescent="0.25">
      <c r="A291" s="2"/>
      <c r="B291" s="129"/>
      <c r="C291" s="130"/>
      <c r="D291" s="130"/>
      <c r="E291" s="130"/>
      <c r="F291" s="125"/>
      <c r="G291" s="131"/>
      <c r="H291" s="131"/>
      <c r="I291" s="131"/>
      <c r="J291" s="131"/>
      <c r="K291" s="125"/>
      <c r="L291" s="125"/>
      <c r="M291" s="125"/>
      <c r="N291" s="127"/>
      <c r="O291" s="127"/>
    </row>
    <row r="292" spans="1:15" x14ac:dyDescent="0.25">
      <c r="A292" s="15">
        <v>1</v>
      </c>
      <c r="B292" s="121" t="str">
        <f>"00.03.27.1.17.17.1.A."&amp;C292&amp;D292&amp;M292</f>
        <v>00.03.27.1.17.17.1.A.1.2020</v>
      </c>
      <c r="C292" s="17">
        <v>1</v>
      </c>
      <c r="D292" s="17" t="s">
        <v>649</v>
      </c>
      <c r="E292" s="16" t="s">
        <v>443</v>
      </c>
      <c r="F292" s="21" t="s">
        <v>274</v>
      </c>
      <c r="G292" s="29" t="s">
        <v>275</v>
      </c>
      <c r="H292" s="53">
        <v>202004100478</v>
      </c>
      <c r="I292" s="17" t="s">
        <v>444</v>
      </c>
      <c r="J292" s="17" t="s">
        <v>444</v>
      </c>
      <c r="K292" s="18" t="s">
        <v>392</v>
      </c>
      <c r="L292" s="18"/>
      <c r="M292" s="18">
        <v>2020</v>
      </c>
      <c r="N292" s="101" t="s">
        <v>622</v>
      </c>
      <c r="O292" s="101" t="s">
        <v>622</v>
      </c>
    </row>
    <row r="293" spans="1:15" x14ac:dyDescent="0.25">
      <c r="A293" s="15">
        <v>2</v>
      </c>
      <c r="B293" s="121" t="str">
        <f>"00.03.27.1.17.17.1.A."&amp;C293&amp;D293&amp;M293</f>
        <v>00.03.27.1.17.17.1.A.2.2020</v>
      </c>
      <c r="C293" s="17">
        <v>2</v>
      </c>
      <c r="D293" s="17" t="s">
        <v>649</v>
      </c>
      <c r="E293" s="16" t="s">
        <v>443</v>
      </c>
      <c r="F293" s="21" t="s">
        <v>274</v>
      </c>
      <c r="G293" s="29" t="s">
        <v>275</v>
      </c>
      <c r="H293" s="53">
        <v>202004100472</v>
      </c>
      <c r="I293" s="17" t="s">
        <v>444</v>
      </c>
      <c r="J293" s="17" t="s">
        <v>444</v>
      </c>
      <c r="K293" s="18" t="s">
        <v>392</v>
      </c>
      <c r="L293" s="18"/>
      <c r="M293" s="18">
        <v>2020</v>
      </c>
      <c r="N293" s="101" t="s">
        <v>622</v>
      </c>
      <c r="O293" s="101" t="s">
        <v>622</v>
      </c>
    </row>
    <row r="294" spans="1:15" x14ac:dyDescent="0.25">
      <c r="A294" s="21">
        <v>3</v>
      </c>
      <c r="B294" s="121" t="str">
        <f>"00.03.27.1.17.17.1.A."&amp;C294&amp;D294&amp;M294</f>
        <v>00.03.27.1.17.17.1.A.3.2019</v>
      </c>
      <c r="C294" s="17">
        <v>3</v>
      </c>
      <c r="D294" s="17" t="s">
        <v>649</v>
      </c>
      <c r="E294" s="35" t="s">
        <v>541</v>
      </c>
      <c r="F294" s="21" t="s">
        <v>294</v>
      </c>
      <c r="G294" s="21" t="s">
        <v>0</v>
      </c>
      <c r="H294" s="21" t="s">
        <v>0</v>
      </c>
      <c r="I294" s="17" t="s">
        <v>444</v>
      </c>
      <c r="J294" s="17" t="s">
        <v>444</v>
      </c>
      <c r="K294" s="18" t="s">
        <v>392</v>
      </c>
      <c r="L294" s="18"/>
      <c r="M294" s="21">
        <v>2019</v>
      </c>
      <c r="N294" s="101" t="s">
        <v>622</v>
      </c>
      <c r="O294" s="44"/>
    </row>
    <row r="295" spans="1:15" x14ac:dyDescent="0.25">
      <c r="A295" s="21">
        <v>3</v>
      </c>
      <c r="B295" s="121" t="str">
        <f>"00.03.27.1.17.17.1.A."&amp;C295&amp;D295&amp;M295</f>
        <v>00.03.27.1.17.17.1.A.4.2019</v>
      </c>
      <c r="C295" s="17">
        <v>4</v>
      </c>
      <c r="D295" s="17" t="s">
        <v>649</v>
      </c>
      <c r="E295" s="35" t="s">
        <v>541</v>
      </c>
      <c r="F295" s="21" t="s">
        <v>294</v>
      </c>
      <c r="G295" s="21" t="s">
        <v>0</v>
      </c>
      <c r="H295" s="21" t="s">
        <v>0</v>
      </c>
      <c r="I295" s="17" t="s">
        <v>444</v>
      </c>
      <c r="J295" s="17" t="s">
        <v>444</v>
      </c>
      <c r="K295" s="18" t="s">
        <v>392</v>
      </c>
      <c r="L295" s="18"/>
      <c r="M295" s="21">
        <v>2019</v>
      </c>
      <c r="N295" s="101" t="s">
        <v>622</v>
      </c>
      <c r="O295" s="44"/>
    </row>
    <row r="296" spans="1:15" x14ac:dyDescent="0.25">
      <c r="A296" s="21">
        <v>3</v>
      </c>
      <c r="B296" s="121" t="str">
        <f>"00.03.27.1.17.17.1.A."&amp;C296&amp;D296&amp;M296</f>
        <v>00.03.27.1.17.17.1.A.5.2019</v>
      </c>
      <c r="C296" s="17">
        <v>5</v>
      </c>
      <c r="D296" s="17" t="s">
        <v>649</v>
      </c>
      <c r="E296" s="35" t="s">
        <v>541</v>
      </c>
      <c r="F296" s="21" t="s">
        <v>294</v>
      </c>
      <c r="G296" s="21" t="s">
        <v>0</v>
      </c>
      <c r="H296" s="21" t="s">
        <v>0</v>
      </c>
      <c r="I296" s="17" t="s">
        <v>444</v>
      </c>
      <c r="J296" s="17" t="s">
        <v>444</v>
      </c>
      <c r="K296" s="18" t="s">
        <v>392</v>
      </c>
      <c r="L296" s="18"/>
      <c r="M296" s="21">
        <v>2019</v>
      </c>
      <c r="N296" s="101" t="s">
        <v>622</v>
      </c>
      <c r="O296" s="44"/>
    </row>
    <row r="297" spans="1:15" x14ac:dyDescent="0.25">
      <c r="A297" s="21">
        <v>3</v>
      </c>
      <c r="B297" s="121" t="str">
        <f>"00.03.27.1.17.17.1.A."&amp;C297&amp;D297&amp;M297</f>
        <v>00.03.27.1.17.17.1.A.6.2019</v>
      </c>
      <c r="C297" s="17">
        <v>6</v>
      </c>
      <c r="D297" s="17" t="s">
        <v>649</v>
      </c>
      <c r="E297" s="35" t="s">
        <v>541</v>
      </c>
      <c r="F297" s="21" t="s">
        <v>294</v>
      </c>
      <c r="G297" s="21" t="s">
        <v>0</v>
      </c>
      <c r="H297" s="21" t="s">
        <v>0</v>
      </c>
      <c r="I297" s="17" t="s">
        <v>444</v>
      </c>
      <c r="J297" s="17" t="s">
        <v>444</v>
      </c>
      <c r="K297" s="18" t="s">
        <v>392</v>
      </c>
      <c r="L297" s="18"/>
      <c r="M297" s="21">
        <v>2019</v>
      </c>
      <c r="N297" s="101" t="s">
        <v>622</v>
      </c>
      <c r="O297" s="44"/>
    </row>
    <row r="298" spans="1:15" x14ac:dyDescent="0.25">
      <c r="A298" s="15">
        <v>4</v>
      </c>
      <c r="B298" s="121" t="str">
        <f>"00.03.27.1.17.17.1.A."&amp;C298&amp;D298&amp;M298</f>
        <v>00.03.27.1.17.17.1.A.7.2020</v>
      </c>
      <c r="C298" s="17">
        <v>7</v>
      </c>
      <c r="D298" s="17" t="s">
        <v>649</v>
      </c>
      <c r="E298" s="35" t="s">
        <v>542</v>
      </c>
      <c r="F298" s="21" t="s">
        <v>13</v>
      </c>
      <c r="G298" s="21" t="s">
        <v>0</v>
      </c>
      <c r="H298" s="21" t="s">
        <v>0</v>
      </c>
      <c r="I298" s="17" t="s">
        <v>444</v>
      </c>
      <c r="J298" s="17" t="s">
        <v>444</v>
      </c>
      <c r="K298" s="18" t="s">
        <v>392</v>
      </c>
      <c r="L298" s="18"/>
      <c r="M298" s="21">
        <v>2020</v>
      </c>
      <c r="N298" s="101" t="s">
        <v>622</v>
      </c>
      <c r="O298" s="21"/>
    </row>
    <row r="299" spans="1:15" x14ac:dyDescent="0.25">
      <c r="A299" s="15">
        <v>4</v>
      </c>
      <c r="B299" s="121" t="str">
        <f>"00.03.27.1.17.17.1.A."&amp;C299&amp;D299&amp;M299</f>
        <v>00.03.27.1.17.17.1.A.8.2020</v>
      </c>
      <c r="C299" s="17">
        <v>8</v>
      </c>
      <c r="D299" s="17" t="s">
        <v>649</v>
      </c>
      <c r="E299" s="35" t="s">
        <v>542</v>
      </c>
      <c r="F299" s="21" t="s">
        <v>13</v>
      </c>
      <c r="G299" s="21" t="s">
        <v>0</v>
      </c>
      <c r="H299" s="21" t="s">
        <v>0</v>
      </c>
      <c r="I299" s="17" t="s">
        <v>444</v>
      </c>
      <c r="J299" s="17" t="s">
        <v>444</v>
      </c>
      <c r="K299" s="18" t="s">
        <v>392</v>
      </c>
      <c r="L299" s="18"/>
      <c r="M299" s="21">
        <v>2020</v>
      </c>
      <c r="N299" s="101" t="s">
        <v>622</v>
      </c>
      <c r="O299" s="21"/>
    </row>
    <row r="300" spans="1:15" x14ac:dyDescent="0.25">
      <c r="A300" s="15">
        <v>4</v>
      </c>
      <c r="B300" s="121" t="str">
        <f>"00.03.27.1.17.17.1.A."&amp;C300&amp;D300&amp;M300</f>
        <v>00.03.27.1.17.17.1.A.9.2020</v>
      </c>
      <c r="C300" s="17">
        <v>9</v>
      </c>
      <c r="D300" s="17" t="s">
        <v>649</v>
      </c>
      <c r="E300" s="35" t="s">
        <v>542</v>
      </c>
      <c r="F300" s="21" t="s">
        <v>13</v>
      </c>
      <c r="G300" s="21" t="s">
        <v>0</v>
      </c>
      <c r="H300" s="21" t="s">
        <v>0</v>
      </c>
      <c r="I300" s="17" t="s">
        <v>444</v>
      </c>
      <c r="J300" s="17" t="s">
        <v>444</v>
      </c>
      <c r="K300" s="18" t="s">
        <v>392</v>
      </c>
      <c r="L300" s="18"/>
      <c r="M300" s="21">
        <v>2020</v>
      </c>
      <c r="N300" s="101" t="s">
        <v>622</v>
      </c>
      <c r="O300" s="21"/>
    </row>
    <row r="301" spans="1:15" x14ac:dyDescent="0.25">
      <c r="A301" s="21">
        <v>5</v>
      </c>
      <c r="B301" s="121" t="str">
        <f>"00.03.27.1.17.17.1.A."&amp;C301&amp;D301&amp;M301</f>
        <v>00.03.27.1.17.17.1.A.10.2018</v>
      </c>
      <c r="C301" s="17">
        <v>10</v>
      </c>
      <c r="D301" s="17" t="s">
        <v>649</v>
      </c>
      <c r="E301" s="35" t="s">
        <v>147</v>
      </c>
      <c r="F301" s="21" t="s">
        <v>543</v>
      </c>
      <c r="G301" s="21" t="s">
        <v>0</v>
      </c>
      <c r="H301" s="21" t="s">
        <v>0</v>
      </c>
      <c r="I301" s="17" t="s">
        <v>444</v>
      </c>
      <c r="J301" s="17" t="s">
        <v>444</v>
      </c>
      <c r="K301" s="18" t="s">
        <v>392</v>
      </c>
      <c r="L301" s="18"/>
      <c r="M301" s="21">
        <v>2018</v>
      </c>
      <c r="N301" s="102" t="s">
        <v>622</v>
      </c>
      <c r="O301" s="44"/>
    </row>
    <row r="302" spans="1:15" ht="15.75" x14ac:dyDescent="0.25">
      <c r="A302" s="34">
        <v>1</v>
      </c>
      <c r="B302" s="122" t="str">
        <f>"00.03.27.2.2.2.1.A."&amp;C302&amp;D302&amp;M302</f>
        <v>00.03.27.2.2.2.1.A.1.2017</v>
      </c>
      <c r="C302" s="30">
        <v>1</v>
      </c>
      <c r="D302" s="17" t="s">
        <v>649</v>
      </c>
      <c r="E302" s="54" t="s">
        <v>47</v>
      </c>
      <c r="F302" s="34" t="s">
        <v>192</v>
      </c>
      <c r="G302" s="95" t="s">
        <v>597</v>
      </c>
      <c r="H302" s="34">
        <v>12060675</v>
      </c>
      <c r="I302" s="30" t="s">
        <v>48</v>
      </c>
      <c r="J302" s="30" t="s">
        <v>48</v>
      </c>
      <c r="K302" s="41" t="s">
        <v>393</v>
      </c>
      <c r="L302" s="41"/>
      <c r="M302" s="37">
        <v>2017</v>
      </c>
      <c r="N302" s="101" t="s">
        <v>622</v>
      </c>
      <c r="O302" s="101" t="s">
        <v>622</v>
      </c>
    </row>
    <row r="303" spans="1:15" ht="15.75" x14ac:dyDescent="0.25">
      <c r="A303" s="15">
        <v>2</v>
      </c>
      <c r="B303" s="122" t="str">
        <f>"00.03.27.2.2.2.1.A."&amp;C303&amp;D303&amp;M303</f>
        <v>00.03.27.2.2.2.1.A.2.2017</v>
      </c>
      <c r="C303" s="17">
        <v>2</v>
      </c>
      <c r="D303" s="17" t="s">
        <v>649</v>
      </c>
      <c r="E303" s="16" t="s">
        <v>47</v>
      </c>
      <c r="F303" s="15" t="s">
        <v>192</v>
      </c>
      <c r="G303" s="15" t="s">
        <v>218</v>
      </c>
      <c r="H303" s="15">
        <v>11080597</v>
      </c>
      <c r="I303" s="30" t="s">
        <v>48</v>
      </c>
      <c r="J303" s="17" t="s">
        <v>48</v>
      </c>
      <c r="K303" s="41" t="s">
        <v>393</v>
      </c>
      <c r="L303" s="41"/>
      <c r="M303" s="21">
        <v>2017</v>
      </c>
      <c r="N303" s="101" t="s">
        <v>622</v>
      </c>
      <c r="O303" s="101" t="s">
        <v>622</v>
      </c>
    </row>
    <row r="304" spans="1:15" ht="15.75" x14ac:dyDescent="0.25">
      <c r="A304" s="15">
        <v>3</v>
      </c>
      <c r="B304" s="122" t="str">
        <f>"00.03.27.2.2.2.1.A."&amp;C304&amp;D304&amp;M304</f>
        <v>00.03.27.2.2.2.1.A.3.2018</v>
      </c>
      <c r="C304" s="30">
        <v>3</v>
      </c>
      <c r="D304" s="17" t="s">
        <v>649</v>
      </c>
      <c r="E304" s="16" t="s">
        <v>47</v>
      </c>
      <c r="F304" s="15" t="s">
        <v>192</v>
      </c>
      <c r="G304" s="15" t="s">
        <v>387</v>
      </c>
      <c r="H304" s="15">
        <v>41101011</v>
      </c>
      <c r="I304" s="30" t="s">
        <v>48</v>
      </c>
      <c r="J304" s="17" t="s">
        <v>48</v>
      </c>
      <c r="K304" s="41" t="s">
        <v>393</v>
      </c>
      <c r="L304" s="41"/>
      <c r="M304" s="21">
        <v>2018</v>
      </c>
      <c r="N304" s="101" t="s">
        <v>622</v>
      </c>
      <c r="O304" s="101" t="s">
        <v>622</v>
      </c>
    </row>
    <row r="305" spans="1:15" ht="15.75" x14ac:dyDescent="0.25">
      <c r="A305" s="15">
        <v>4</v>
      </c>
      <c r="B305" s="122" t="str">
        <f>"00.03.27.2.2.2.1.A."&amp;C305&amp;D305&amp;M305</f>
        <v>00.03.27.2.2.2.1.A.4.2017</v>
      </c>
      <c r="C305" s="17">
        <v>4</v>
      </c>
      <c r="D305" s="17" t="s">
        <v>649</v>
      </c>
      <c r="E305" s="16" t="s">
        <v>49</v>
      </c>
      <c r="F305" s="15" t="s">
        <v>219</v>
      </c>
      <c r="G305" s="15" t="s">
        <v>220</v>
      </c>
      <c r="H305" s="15">
        <v>1008000511</v>
      </c>
      <c r="I305" s="30" t="s">
        <v>48</v>
      </c>
      <c r="J305" s="17" t="s">
        <v>48</v>
      </c>
      <c r="K305" s="41" t="s">
        <v>393</v>
      </c>
      <c r="L305" s="41"/>
      <c r="M305" s="21">
        <v>2017</v>
      </c>
      <c r="N305" s="101" t="s">
        <v>622</v>
      </c>
      <c r="O305" s="101" t="s">
        <v>622</v>
      </c>
    </row>
    <row r="306" spans="1:15" ht="15.75" x14ac:dyDescent="0.25">
      <c r="A306" s="15">
        <v>5</v>
      </c>
      <c r="B306" s="122" t="str">
        <f>"00.03.27.2.2.2.1.A."&amp;C306&amp;D306&amp;M306</f>
        <v>00.03.27.2.2.2.1.A.5.2017</v>
      </c>
      <c r="C306" s="30">
        <v>5</v>
      </c>
      <c r="D306" s="17" t="s">
        <v>649</v>
      </c>
      <c r="E306" s="16" t="s">
        <v>49</v>
      </c>
      <c r="F306" s="15" t="s">
        <v>221</v>
      </c>
      <c r="G306" s="15" t="s">
        <v>222</v>
      </c>
      <c r="H306" s="15">
        <v>155320</v>
      </c>
      <c r="I306" s="30" t="s">
        <v>48</v>
      </c>
      <c r="J306" s="17" t="s">
        <v>48</v>
      </c>
      <c r="K306" s="41" t="s">
        <v>393</v>
      </c>
      <c r="L306" s="41"/>
      <c r="M306" s="21">
        <v>2017</v>
      </c>
      <c r="N306" s="102" t="s">
        <v>622</v>
      </c>
      <c r="O306" s="102" t="s">
        <v>622</v>
      </c>
    </row>
    <row r="307" spans="1:15" ht="15.75" x14ac:dyDescent="0.25">
      <c r="A307" s="15">
        <v>6</v>
      </c>
      <c r="B307" s="122" t="str">
        <f>"00.03.27.2.2.2.1.A."&amp;C307&amp;D307&amp;M307</f>
        <v>00.03.27.2.2.2.1.A.6.2017</v>
      </c>
      <c r="C307" s="17">
        <v>6</v>
      </c>
      <c r="D307" s="17" t="s">
        <v>649</v>
      </c>
      <c r="E307" s="16" t="s">
        <v>49</v>
      </c>
      <c r="F307" s="15" t="s">
        <v>224</v>
      </c>
      <c r="G307" s="15" t="s">
        <v>223</v>
      </c>
      <c r="H307" s="15">
        <v>12080126</v>
      </c>
      <c r="I307" s="30" t="s">
        <v>48</v>
      </c>
      <c r="J307" s="17" t="s">
        <v>48</v>
      </c>
      <c r="K307" s="41" t="s">
        <v>393</v>
      </c>
      <c r="L307" s="41"/>
      <c r="M307" s="21">
        <v>2017</v>
      </c>
      <c r="N307" s="102" t="s">
        <v>622</v>
      </c>
      <c r="O307" s="102" t="s">
        <v>622</v>
      </c>
    </row>
    <row r="308" spans="1:15" ht="15.75" x14ac:dyDescent="0.25">
      <c r="A308" s="15">
        <v>7</v>
      </c>
      <c r="B308" s="122" t="str">
        <f>"00.03.27.2.2.2.1.A."&amp;C308&amp;D308&amp;M308</f>
        <v>00.03.27.2.2.2.1.A.7.2018</v>
      </c>
      <c r="C308" s="30">
        <v>7</v>
      </c>
      <c r="D308" s="17" t="s">
        <v>649</v>
      </c>
      <c r="E308" s="16" t="s">
        <v>49</v>
      </c>
      <c r="F308" s="15" t="s">
        <v>224</v>
      </c>
      <c r="G308" s="15" t="s">
        <v>223</v>
      </c>
      <c r="H308" s="15">
        <v>12080133</v>
      </c>
      <c r="I308" s="30" t="s">
        <v>48</v>
      </c>
      <c r="J308" s="17" t="s">
        <v>48</v>
      </c>
      <c r="K308" s="41" t="s">
        <v>393</v>
      </c>
      <c r="L308" s="41"/>
      <c r="M308" s="21">
        <v>2018</v>
      </c>
      <c r="N308" s="102" t="s">
        <v>622</v>
      </c>
      <c r="O308" s="44"/>
    </row>
    <row r="309" spans="1:15" ht="15.75" x14ac:dyDescent="0.25">
      <c r="A309" s="15">
        <v>8</v>
      </c>
      <c r="B309" s="122" t="str">
        <f>"00.03.27.2.2.2.1.A."&amp;C309&amp;D309&amp;M309</f>
        <v>00.03.27.2.2.2.1.A.8.2018</v>
      </c>
      <c r="C309" s="17">
        <v>8</v>
      </c>
      <c r="D309" s="17" t="s">
        <v>649</v>
      </c>
      <c r="E309" s="16" t="s">
        <v>397</v>
      </c>
      <c r="F309" s="19" t="s">
        <v>2</v>
      </c>
      <c r="G309" s="19" t="s">
        <v>225</v>
      </c>
      <c r="H309" s="15">
        <v>185155</v>
      </c>
      <c r="I309" s="30" t="s">
        <v>48</v>
      </c>
      <c r="J309" s="17" t="s">
        <v>48</v>
      </c>
      <c r="K309" s="41" t="s">
        <v>393</v>
      </c>
      <c r="L309" s="41"/>
      <c r="M309" s="21">
        <v>2018</v>
      </c>
      <c r="N309" s="102" t="s">
        <v>622</v>
      </c>
      <c r="O309" s="102" t="s">
        <v>622</v>
      </c>
    </row>
    <row r="310" spans="1:15" ht="15.75" x14ac:dyDescent="0.25">
      <c r="A310" s="15">
        <v>9</v>
      </c>
      <c r="B310" s="122" t="str">
        <f>"00.03.27.2.2.2.1.A."&amp;C310&amp;D310&amp;M310</f>
        <v>00.03.27.2.2.2.1.A.9.2018</v>
      </c>
      <c r="C310" s="30">
        <v>9</v>
      </c>
      <c r="D310" s="17" t="s">
        <v>649</v>
      </c>
      <c r="E310" s="16" t="s">
        <v>4</v>
      </c>
      <c r="F310" s="15" t="s">
        <v>227</v>
      </c>
      <c r="G310" s="15" t="s">
        <v>226</v>
      </c>
      <c r="H310" s="15" t="s">
        <v>113</v>
      </c>
      <c r="I310" s="30" t="s">
        <v>48</v>
      </c>
      <c r="J310" s="17" t="s">
        <v>48</v>
      </c>
      <c r="K310" s="41" t="s">
        <v>393</v>
      </c>
      <c r="L310" s="41"/>
      <c r="M310" s="21">
        <v>2018</v>
      </c>
      <c r="N310" s="102" t="s">
        <v>622</v>
      </c>
      <c r="O310" s="44"/>
    </row>
    <row r="311" spans="1:15" ht="15.75" x14ac:dyDescent="0.25">
      <c r="A311" s="15">
        <v>10</v>
      </c>
      <c r="B311" s="122" t="str">
        <f>"00.03.27.2.2.2.1.A."&amp;C311&amp;D311&amp;M311</f>
        <v>00.03.27.2.2.2.1.A.10.2018</v>
      </c>
      <c r="C311" s="17">
        <v>10</v>
      </c>
      <c r="D311" s="17" t="s">
        <v>649</v>
      </c>
      <c r="E311" s="16" t="s">
        <v>513</v>
      </c>
      <c r="F311" s="15" t="s">
        <v>228</v>
      </c>
      <c r="G311" s="15" t="s">
        <v>191</v>
      </c>
      <c r="H311" s="15" t="s">
        <v>114</v>
      </c>
      <c r="I311" s="30" t="s">
        <v>48</v>
      </c>
      <c r="J311" s="17" t="s">
        <v>48</v>
      </c>
      <c r="K311" s="41" t="s">
        <v>393</v>
      </c>
      <c r="L311" s="41"/>
      <c r="M311" s="21">
        <v>2018</v>
      </c>
      <c r="N311" s="102" t="s">
        <v>622</v>
      </c>
      <c r="O311" s="102" t="s">
        <v>622</v>
      </c>
    </row>
    <row r="312" spans="1:15" ht="15.75" x14ac:dyDescent="0.25">
      <c r="A312" s="15">
        <v>11</v>
      </c>
      <c r="B312" s="122" t="str">
        <f>"00.03.27.2.2.2.1.A."&amp;C312&amp;D312&amp;M312</f>
        <v>00.03.27.2.2.2.1.A.11.2018</v>
      </c>
      <c r="C312" s="30">
        <v>11</v>
      </c>
      <c r="D312" s="17" t="s">
        <v>649</v>
      </c>
      <c r="E312" s="16" t="s">
        <v>513</v>
      </c>
      <c r="F312" s="15" t="s">
        <v>228</v>
      </c>
      <c r="G312" s="15" t="s">
        <v>191</v>
      </c>
      <c r="H312" s="15" t="s">
        <v>352</v>
      </c>
      <c r="I312" s="30" t="s">
        <v>48</v>
      </c>
      <c r="J312" s="17" t="s">
        <v>48</v>
      </c>
      <c r="K312" s="41" t="s">
        <v>393</v>
      </c>
      <c r="L312" s="41"/>
      <c r="M312" s="21">
        <v>2018</v>
      </c>
      <c r="N312" s="102" t="s">
        <v>622</v>
      </c>
      <c r="O312" s="102" t="s">
        <v>622</v>
      </c>
    </row>
    <row r="313" spans="1:15" ht="15.75" x14ac:dyDescent="0.25">
      <c r="A313" s="15">
        <v>12</v>
      </c>
      <c r="B313" s="122" t="str">
        <f>"00.03.27.2.2.2.1.A."&amp;C313&amp;D313&amp;M313</f>
        <v>00.03.27.2.2.2.1.A.12.2018</v>
      </c>
      <c r="C313" s="17">
        <v>12</v>
      </c>
      <c r="D313" s="17" t="s">
        <v>649</v>
      </c>
      <c r="E313" s="16" t="s">
        <v>513</v>
      </c>
      <c r="F313" s="15" t="s">
        <v>228</v>
      </c>
      <c r="G313" s="15" t="s">
        <v>191</v>
      </c>
      <c r="H313" s="15" t="s">
        <v>514</v>
      </c>
      <c r="I313" s="30" t="s">
        <v>48</v>
      </c>
      <c r="J313" s="17" t="s">
        <v>48</v>
      </c>
      <c r="K313" s="41" t="s">
        <v>393</v>
      </c>
      <c r="L313" s="41"/>
      <c r="M313" s="21">
        <v>2018</v>
      </c>
      <c r="N313" s="102" t="s">
        <v>622</v>
      </c>
      <c r="O313" s="102" t="s">
        <v>622</v>
      </c>
    </row>
    <row r="314" spans="1:15" ht="15.75" x14ac:dyDescent="0.25">
      <c r="A314" s="15">
        <v>13</v>
      </c>
      <c r="B314" s="122" t="str">
        <f>"00.03.27.2.2.2.1.A."&amp;C314&amp;D314&amp;M314</f>
        <v>00.03.27.2.2.2.1.A.13.2018</v>
      </c>
      <c r="C314" s="30">
        <v>13</v>
      </c>
      <c r="D314" s="17" t="s">
        <v>649</v>
      </c>
      <c r="E314" s="16" t="s">
        <v>513</v>
      </c>
      <c r="F314" s="15" t="s">
        <v>228</v>
      </c>
      <c r="G314" s="15" t="s">
        <v>191</v>
      </c>
      <c r="H314" s="15" t="s">
        <v>322</v>
      </c>
      <c r="I314" s="30" t="s">
        <v>48</v>
      </c>
      <c r="J314" s="17" t="s">
        <v>48</v>
      </c>
      <c r="K314" s="41" t="s">
        <v>393</v>
      </c>
      <c r="L314" s="41"/>
      <c r="M314" s="21">
        <v>2018</v>
      </c>
      <c r="N314" s="102" t="s">
        <v>622</v>
      </c>
      <c r="O314" s="102" t="s">
        <v>622</v>
      </c>
    </row>
    <row r="315" spans="1:15" ht="15.75" x14ac:dyDescent="0.25">
      <c r="A315" s="15">
        <v>14</v>
      </c>
      <c r="B315" s="122" t="str">
        <f>"00.03.27.2.2.2.1.A."&amp;C315&amp;D315&amp;M315</f>
        <v>00.03.27.2.2.2.1.A.14.2018</v>
      </c>
      <c r="C315" s="17">
        <v>14</v>
      </c>
      <c r="D315" s="17" t="s">
        <v>649</v>
      </c>
      <c r="E315" s="16" t="s">
        <v>513</v>
      </c>
      <c r="F315" s="15" t="s">
        <v>228</v>
      </c>
      <c r="G315" s="15" t="s">
        <v>191</v>
      </c>
      <c r="H315" s="15" t="s">
        <v>323</v>
      </c>
      <c r="I315" s="30" t="s">
        <v>48</v>
      </c>
      <c r="J315" s="17" t="s">
        <v>48</v>
      </c>
      <c r="K315" s="41" t="s">
        <v>393</v>
      </c>
      <c r="L315" s="41"/>
      <c r="M315" s="21">
        <v>2018</v>
      </c>
      <c r="N315" s="102" t="s">
        <v>622</v>
      </c>
      <c r="O315" s="102" t="s">
        <v>622</v>
      </c>
    </row>
    <row r="316" spans="1:15" ht="15.75" x14ac:dyDescent="0.25">
      <c r="A316" s="15">
        <v>15</v>
      </c>
      <c r="B316" s="122" t="str">
        <f>"00.03.27.2.2.2.1.A."&amp;C316&amp;D316&amp;M316</f>
        <v>00.03.27.2.2.2.1.A.15.2017</v>
      </c>
      <c r="C316" s="30">
        <v>15</v>
      </c>
      <c r="D316" s="17" t="s">
        <v>649</v>
      </c>
      <c r="E316" s="16" t="s">
        <v>158</v>
      </c>
      <c r="F316" s="15" t="s">
        <v>33</v>
      </c>
      <c r="G316" s="15" t="s">
        <v>0</v>
      </c>
      <c r="H316" s="15" t="s">
        <v>0</v>
      </c>
      <c r="I316" s="30" t="s">
        <v>48</v>
      </c>
      <c r="J316" s="17" t="s">
        <v>48</v>
      </c>
      <c r="K316" s="41" t="s">
        <v>393</v>
      </c>
      <c r="L316" s="41"/>
      <c r="M316" s="21">
        <v>2017</v>
      </c>
      <c r="N316" s="102" t="s">
        <v>622</v>
      </c>
      <c r="O316" s="44"/>
    </row>
    <row r="317" spans="1:15" ht="15.75" x14ac:dyDescent="0.25">
      <c r="A317" s="15">
        <v>16</v>
      </c>
      <c r="B317" s="122" t="str">
        <f>"00.03.27.2.2.2.1.A."&amp;C317&amp;D317&amp;M317</f>
        <v>00.03.27.2.2.2.1.A.16.2017</v>
      </c>
      <c r="C317" s="17">
        <v>16</v>
      </c>
      <c r="D317" s="17" t="s">
        <v>649</v>
      </c>
      <c r="E317" s="16" t="s">
        <v>158</v>
      </c>
      <c r="F317" s="15" t="s">
        <v>15</v>
      </c>
      <c r="G317" s="15" t="s">
        <v>0</v>
      </c>
      <c r="H317" s="15" t="s">
        <v>3</v>
      </c>
      <c r="I317" s="30" t="s">
        <v>48</v>
      </c>
      <c r="J317" s="17" t="s">
        <v>48</v>
      </c>
      <c r="K317" s="41" t="s">
        <v>393</v>
      </c>
      <c r="L317" s="41"/>
      <c r="M317" s="21">
        <v>2017</v>
      </c>
      <c r="N317" s="102" t="s">
        <v>622</v>
      </c>
      <c r="O317" s="44"/>
    </row>
    <row r="318" spans="1:15" ht="15.75" x14ac:dyDescent="0.25">
      <c r="A318" s="15">
        <v>17</v>
      </c>
      <c r="B318" s="122" t="str">
        <f>"00.03.27.2.2.2.1.A."&amp;C318&amp;D318&amp;M318</f>
        <v>00.03.27.2.2.2.1.A.17.2017</v>
      </c>
      <c r="C318" s="30">
        <v>17</v>
      </c>
      <c r="D318" s="17" t="s">
        <v>649</v>
      </c>
      <c r="E318" s="16" t="s">
        <v>158</v>
      </c>
      <c r="F318" s="15" t="s">
        <v>15</v>
      </c>
      <c r="G318" s="15" t="s">
        <v>0</v>
      </c>
      <c r="H318" s="15" t="s">
        <v>3</v>
      </c>
      <c r="I318" s="30" t="s">
        <v>48</v>
      </c>
      <c r="J318" s="17" t="s">
        <v>48</v>
      </c>
      <c r="K318" s="41" t="s">
        <v>393</v>
      </c>
      <c r="L318" s="41"/>
      <c r="M318" s="21">
        <v>2017</v>
      </c>
      <c r="N318" s="102" t="s">
        <v>622</v>
      </c>
      <c r="O318" s="44"/>
    </row>
    <row r="319" spans="1:15" ht="15.75" x14ac:dyDescent="0.25">
      <c r="A319" s="15">
        <v>18</v>
      </c>
      <c r="B319" s="122" t="str">
        <f>"00.03.27.2.2.2.1.A."&amp;C319&amp;D319&amp;M319</f>
        <v>00.03.27.2.2.2.1.A.18.2018</v>
      </c>
      <c r="C319" s="17">
        <v>18</v>
      </c>
      <c r="D319" s="17" t="s">
        <v>649</v>
      </c>
      <c r="E319" s="16" t="s">
        <v>188</v>
      </c>
      <c r="F319" s="15" t="s">
        <v>154</v>
      </c>
      <c r="G319" s="15" t="s">
        <v>0</v>
      </c>
      <c r="H319" s="15" t="s">
        <v>3</v>
      </c>
      <c r="I319" s="30" t="s">
        <v>48</v>
      </c>
      <c r="J319" s="17" t="s">
        <v>48</v>
      </c>
      <c r="K319" s="41" t="s">
        <v>393</v>
      </c>
      <c r="L319" s="41"/>
      <c r="M319" s="21">
        <v>2018</v>
      </c>
      <c r="N319" s="102" t="s">
        <v>622</v>
      </c>
      <c r="O319" s="44"/>
    </row>
    <row r="320" spans="1:15" ht="15.75" x14ac:dyDescent="0.25">
      <c r="A320" s="15">
        <v>19</v>
      </c>
      <c r="B320" s="122" t="str">
        <f>"00.03.27.2.2.2.1.A."&amp;C320&amp;D320&amp;M320</f>
        <v>00.03.27.2.2.2.1.A.19.2018</v>
      </c>
      <c r="C320" s="30">
        <v>19</v>
      </c>
      <c r="D320" s="17" t="s">
        <v>649</v>
      </c>
      <c r="E320" s="16" t="s">
        <v>50</v>
      </c>
      <c r="F320" s="15" t="s">
        <v>181</v>
      </c>
      <c r="G320" s="15" t="s">
        <v>0</v>
      </c>
      <c r="H320" s="15" t="s">
        <v>3</v>
      </c>
      <c r="I320" s="30" t="s">
        <v>48</v>
      </c>
      <c r="J320" s="17" t="s">
        <v>48</v>
      </c>
      <c r="K320" s="41" t="s">
        <v>393</v>
      </c>
      <c r="L320" s="41"/>
      <c r="M320" s="21">
        <v>2018</v>
      </c>
      <c r="N320" s="102" t="s">
        <v>622</v>
      </c>
      <c r="O320" s="44"/>
    </row>
    <row r="321" spans="1:15" ht="15.75" x14ac:dyDescent="0.25">
      <c r="A321" s="15">
        <v>20</v>
      </c>
      <c r="B321" s="122" t="str">
        <f>"00.03.27.2.2.2.1.A."&amp;C321&amp;D321&amp;M321</f>
        <v>00.03.27.2.2.2.1.A.20.2018</v>
      </c>
      <c r="C321" s="17">
        <v>20</v>
      </c>
      <c r="D321" s="17" t="s">
        <v>649</v>
      </c>
      <c r="E321" s="16" t="s">
        <v>50</v>
      </c>
      <c r="F321" s="15" t="s">
        <v>182</v>
      </c>
      <c r="G321" s="15" t="s">
        <v>0</v>
      </c>
      <c r="H321" s="15" t="s">
        <v>3</v>
      </c>
      <c r="I321" s="30" t="s">
        <v>48</v>
      </c>
      <c r="J321" s="17" t="s">
        <v>48</v>
      </c>
      <c r="K321" s="41" t="s">
        <v>393</v>
      </c>
      <c r="L321" s="41"/>
      <c r="M321" s="21">
        <v>2018</v>
      </c>
      <c r="N321" s="102" t="s">
        <v>622</v>
      </c>
      <c r="O321" s="44"/>
    </row>
    <row r="322" spans="1:15" ht="15.75" x14ac:dyDescent="0.25">
      <c r="A322" s="15">
        <v>21</v>
      </c>
      <c r="B322" s="122" t="str">
        <f>"00.03.27.2.2.2.1.A."&amp;C322&amp;D322&amp;M322</f>
        <v>00.03.27.2.2.2.1.A.21.2018</v>
      </c>
      <c r="C322" s="30">
        <v>21</v>
      </c>
      <c r="D322" s="17" t="s">
        <v>649</v>
      </c>
      <c r="E322" s="16" t="s">
        <v>50</v>
      </c>
      <c r="F322" s="15" t="s">
        <v>183</v>
      </c>
      <c r="G322" s="15" t="s">
        <v>0</v>
      </c>
      <c r="H322" s="15" t="s">
        <v>3</v>
      </c>
      <c r="I322" s="30" t="s">
        <v>48</v>
      </c>
      <c r="J322" s="17" t="s">
        <v>48</v>
      </c>
      <c r="K322" s="41" t="s">
        <v>393</v>
      </c>
      <c r="L322" s="41"/>
      <c r="M322" s="21">
        <v>2018</v>
      </c>
      <c r="N322" s="102" t="s">
        <v>622</v>
      </c>
      <c r="O322" s="44"/>
    </row>
    <row r="323" spans="1:15" ht="15.75" x14ac:dyDescent="0.25">
      <c r="A323" s="15">
        <v>22</v>
      </c>
      <c r="B323" s="122" t="str">
        <f>"00.03.27.2.2.2.1.A."&amp;C323&amp;D323&amp;M323</f>
        <v>00.03.27.2.2.2.1.A.22.2018</v>
      </c>
      <c r="C323" s="17">
        <v>22</v>
      </c>
      <c r="D323" s="17" t="s">
        <v>649</v>
      </c>
      <c r="E323" s="16" t="s">
        <v>50</v>
      </c>
      <c r="F323" s="15" t="s">
        <v>184</v>
      </c>
      <c r="G323" s="15" t="s">
        <v>0</v>
      </c>
      <c r="H323" s="15" t="s">
        <v>3</v>
      </c>
      <c r="I323" s="30" t="s">
        <v>48</v>
      </c>
      <c r="J323" s="17" t="s">
        <v>48</v>
      </c>
      <c r="K323" s="41" t="s">
        <v>393</v>
      </c>
      <c r="L323" s="41"/>
      <c r="M323" s="21">
        <v>2018</v>
      </c>
      <c r="N323" s="102" t="s">
        <v>622</v>
      </c>
      <c r="O323" s="44"/>
    </row>
    <row r="324" spans="1:15" ht="15.75" x14ac:dyDescent="0.25">
      <c r="A324" s="15">
        <v>23</v>
      </c>
      <c r="B324" s="122" t="str">
        <f>"00.03.27.2.2.2.1.A."&amp;C324&amp;D324&amp;M324</f>
        <v>00.03.27.2.2.2.1.A.23.2018</v>
      </c>
      <c r="C324" s="30">
        <v>23</v>
      </c>
      <c r="D324" s="17" t="s">
        <v>649</v>
      </c>
      <c r="E324" s="16" t="s">
        <v>50</v>
      </c>
      <c r="F324" s="15" t="s">
        <v>185</v>
      </c>
      <c r="G324" s="15" t="s">
        <v>0</v>
      </c>
      <c r="H324" s="15" t="s">
        <v>3</v>
      </c>
      <c r="I324" s="30" t="s">
        <v>48</v>
      </c>
      <c r="J324" s="17" t="s">
        <v>48</v>
      </c>
      <c r="K324" s="41" t="s">
        <v>393</v>
      </c>
      <c r="L324" s="41"/>
      <c r="M324" s="21">
        <v>2018</v>
      </c>
      <c r="N324" s="102" t="s">
        <v>622</v>
      </c>
      <c r="O324" s="44"/>
    </row>
    <row r="325" spans="1:15" ht="15.75" x14ac:dyDescent="0.25">
      <c r="A325" s="15">
        <v>24</v>
      </c>
      <c r="B325" s="122" t="str">
        <f>"00.03.27.2.2.2.1.A."&amp;C325&amp;D325&amp;M325</f>
        <v>00.03.27.2.2.2.1.A.24.2018</v>
      </c>
      <c r="C325" s="17">
        <v>24</v>
      </c>
      <c r="D325" s="17" t="s">
        <v>649</v>
      </c>
      <c r="E325" s="16" t="s">
        <v>50</v>
      </c>
      <c r="F325" s="15" t="s">
        <v>186</v>
      </c>
      <c r="G325" s="15" t="s">
        <v>0</v>
      </c>
      <c r="H325" s="15" t="s">
        <v>3</v>
      </c>
      <c r="I325" s="30" t="s">
        <v>48</v>
      </c>
      <c r="J325" s="17" t="s">
        <v>48</v>
      </c>
      <c r="K325" s="41" t="s">
        <v>393</v>
      </c>
      <c r="L325" s="41"/>
      <c r="M325" s="21">
        <v>2018</v>
      </c>
      <c r="N325" s="102" t="s">
        <v>622</v>
      </c>
      <c r="O325" s="44"/>
    </row>
    <row r="326" spans="1:15" ht="15.75" x14ac:dyDescent="0.25">
      <c r="A326" s="72">
        <v>25</v>
      </c>
      <c r="B326" s="122" t="str">
        <f>"00.03.27.2.2.2.1.A."&amp;C326&amp;D326&amp;M326</f>
        <v>00.03.27.2.2.2.1.A.25.2017</v>
      </c>
      <c r="C326" s="30">
        <v>25</v>
      </c>
      <c r="D326" s="17" t="s">
        <v>649</v>
      </c>
      <c r="E326" s="71" t="s">
        <v>6</v>
      </c>
      <c r="F326" s="72" t="s">
        <v>229</v>
      </c>
      <c r="G326" s="72" t="s">
        <v>230</v>
      </c>
      <c r="H326" s="72">
        <v>151213094</v>
      </c>
      <c r="I326" s="30" t="s">
        <v>48</v>
      </c>
      <c r="J326" s="73" t="s">
        <v>614</v>
      </c>
      <c r="K326" s="74" t="s">
        <v>393</v>
      </c>
      <c r="L326" s="74"/>
      <c r="M326" s="69">
        <v>2017</v>
      </c>
      <c r="N326" s="102" t="s">
        <v>622</v>
      </c>
      <c r="O326" s="44"/>
    </row>
    <row r="327" spans="1:15" ht="15.75" x14ac:dyDescent="0.25">
      <c r="A327" s="72">
        <v>26</v>
      </c>
      <c r="B327" s="122" t="str">
        <f>"00.03.27.2.2.2.1.A."&amp;C327&amp;D327&amp;M327</f>
        <v>00.03.27.2.2.2.1.A.26.2017</v>
      </c>
      <c r="C327" s="17">
        <v>26</v>
      </c>
      <c r="D327" s="17" t="s">
        <v>649</v>
      </c>
      <c r="E327" s="71" t="s">
        <v>6</v>
      </c>
      <c r="F327" s="72" t="s">
        <v>229</v>
      </c>
      <c r="G327" s="72" t="s">
        <v>230</v>
      </c>
      <c r="H327" s="72">
        <v>151113126</v>
      </c>
      <c r="I327" s="30" t="s">
        <v>48</v>
      </c>
      <c r="J327" s="73" t="s">
        <v>614</v>
      </c>
      <c r="K327" s="74" t="s">
        <v>393</v>
      </c>
      <c r="L327" s="74"/>
      <c r="M327" s="69">
        <v>2017</v>
      </c>
      <c r="N327" s="102" t="s">
        <v>622</v>
      </c>
      <c r="O327" s="44"/>
    </row>
    <row r="328" spans="1:15" ht="15.75" x14ac:dyDescent="0.25">
      <c r="A328" s="18">
        <v>27</v>
      </c>
      <c r="B328" s="122" t="str">
        <f>"00.03.27.2.2.2.1.A."&amp;C328&amp;D328&amp;M328</f>
        <v>00.03.27.2.2.2.1.A.27.2017</v>
      </c>
      <c r="C328" s="30">
        <v>27</v>
      </c>
      <c r="D328" s="17" t="s">
        <v>649</v>
      </c>
      <c r="E328" s="82" t="s">
        <v>6</v>
      </c>
      <c r="F328" s="18" t="s">
        <v>229</v>
      </c>
      <c r="G328" s="18" t="s">
        <v>230</v>
      </c>
      <c r="H328" s="18">
        <v>151113129</v>
      </c>
      <c r="I328" s="103" t="s">
        <v>48</v>
      </c>
      <c r="J328" s="83" t="s">
        <v>614</v>
      </c>
      <c r="K328" s="41" t="s">
        <v>393</v>
      </c>
      <c r="L328" s="41"/>
      <c r="M328" s="79">
        <v>2017</v>
      </c>
      <c r="N328" s="102" t="s">
        <v>622</v>
      </c>
      <c r="O328" s="102" t="s">
        <v>622</v>
      </c>
    </row>
    <row r="329" spans="1:15" ht="15.75" x14ac:dyDescent="0.25">
      <c r="A329" s="18">
        <v>28</v>
      </c>
      <c r="B329" s="122" t="str">
        <f>"00.03.27.2.2.2.1.A."&amp;C329&amp;D329&amp;M329</f>
        <v>00.03.27.2.2.2.1.A.28.2017</v>
      </c>
      <c r="C329" s="17">
        <v>28</v>
      </c>
      <c r="D329" s="17" t="s">
        <v>649</v>
      </c>
      <c r="E329" s="82" t="s">
        <v>6</v>
      </c>
      <c r="F329" s="18" t="s">
        <v>229</v>
      </c>
      <c r="G329" s="18" t="s">
        <v>230</v>
      </c>
      <c r="H329" s="18">
        <v>151213093</v>
      </c>
      <c r="I329" s="103" t="s">
        <v>48</v>
      </c>
      <c r="J329" s="83" t="s">
        <v>614</v>
      </c>
      <c r="K329" s="41" t="s">
        <v>393</v>
      </c>
      <c r="L329" s="41"/>
      <c r="M329" s="79">
        <v>2017</v>
      </c>
      <c r="N329" s="102" t="s">
        <v>622</v>
      </c>
      <c r="O329" s="102" t="s">
        <v>622</v>
      </c>
    </row>
    <row r="330" spans="1:15" ht="15.75" x14ac:dyDescent="0.25">
      <c r="A330" s="18">
        <v>29</v>
      </c>
      <c r="B330" s="122" t="str">
        <f>"00.03.27.2.2.2.1.A."&amp;C330&amp;D330&amp;M330</f>
        <v>00.03.27.2.2.2.1.A.29.2017</v>
      </c>
      <c r="C330" s="30">
        <v>29</v>
      </c>
      <c r="D330" s="17" t="s">
        <v>649</v>
      </c>
      <c r="E330" s="82" t="s">
        <v>6</v>
      </c>
      <c r="F330" s="18" t="s">
        <v>229</v>
      </c>
      <c r="G330" s="18" t="s">
        <v>230</v>
      </c>
      <c r="H330" s="18">
        <v>151113127</v>
      </c>
      <c r="I330" s="103" t="s">
        <v>48</v>
      </c>
      <c r="J330" s="83" t="s">
        <v>614</v>
      </c>
      <c r="K330" s="41" t="s">
        <v>393</v>
      </c>
      <c r="L330" s="41"/>
      <c r="M330" s="79">
        <v>2017</v>
      </c>
      <c r="N330" s="102" t="s">
        <v>622</v>
      </c>
      <c r="O330" s="102" t="s">
        <v>622</v>
      </c>
    </row>
    <row r="331" spans="1:15" ht="15.75" x14ac:dyDescent="0.25">
      <c r="A331" s="15">
        <v>30</v>
      </c>
      <c r="B331" s="122" t="str">
        <f>"00.03.27.2.2.2.1.A."&amp;C331&amp;D331&amp;M331</f>
        <v>00.03.27.2.2.2.1.A.30.2017</v>
      </c>
      <c r="C331" s="17">
        <v>30</v>
      </c>
      <c r="D331" s="17" t="s">
        <v>649</v>
      </c>
      <c r="E331" s="16" t="s">
        <v>115</v>
      </c>
      <c r="F331" s="15" t="s">
        <v>231</v>
      </c>
      <c r="G331" s="15" t="s">
        <v>232</v>
      </c>
      <c r="H331" s="15">
        <v>73505003062</v>
      </c>
      <c r="I331" s="30" t="s">
        <v>48</v>
      </c>
      <c r="J331" s="17" t="s">
        <v>48</v>
      </c>
      <c r="K331" s="41" t="s">
        <v>393</v>
      </c>
      <c r="L331" s="41"/>
      <c r="M331" s="21">
        <v>2017</v>
      </c>
      <c r="N331" s="102" t="s">
        <v>622</v>
      </c>
      <c r="O331" s="102" t="s">
        <v>622</v>
      </c>
    </row>
    <row r="332" spans="1:15" ht="15.75" x14ac:dyDescent="0.25">
      <c r="A332" s="15">
        <v>31</v>
      </c>
      <c r="B332" s="122" t="str">
        <f>"00.03.27.2.2.2.1.A."&amp;C332&amp;D332&amp;M332</f>
        <v>00.03.27.2.2.2.1.A.31.2017</v>
      </c>
      <c r="C332" s="30">
        <v>31</v>
      </c>
      <c r="D332" s="17" t="s">
        <v>649</v>
      </c>
      <c r="E332" s="16" t="s">
        <v>51</v>
      </c>
      <c r="F332" s="15" t="s">
        <v>606</v>
      </c>
      <c r="G332" s="15" t="s">
        <v>233</v>
      </c>
      <c r="H332" s="15">
        <v>14951</v>
      </c>
      <c r="I332" s="30" t="s">
        <v>48</v>
      </c>
      <c r="J332" s="17" t="s">
        <v>48</v>
      </c>
      <c r="K332" s="41" t="s">
        <v>393</v>
      </c>
      <c r="L332" s="41"/>
      <c r="M332" s="21">
        <v>2017</v>
      </c>
      <c r="N332" s="102" t="s">
        <v>622</v>
      </c>
      <c r="O332" s="44"/>
    </row>
    <row r="333" spans="1:15" ht="15.75" x14ac:dyDescent="0.25">
      <c r="A333" s="15">
        <v>32</v>
      </c>
      <c r="B333" s="122" t="str">
        <f>"00.03.27.2.2.2.1.A."&amp;C333&amp;D333&amp;M333</f>
        <v>00.03.27.2.2.2.1.A.32.2021</v>
      </c>
      <c r="C333" s="17">
        <v>32</v>
      </c>
      <c r="D333" s="17" t="s">
        <v>649</v>
      </c>
      <c r="E333" s="16" t="s">
        <v>51</v>
      </c>
      <c r="F333" s="15" t="s">
        <v>606</v>
      </c>
      <c r="G333" s="15" t="s">
        <v>605</v>
      </c>
      <c r="H333" s="15">
        <v>29123</v>
      </c>
      <c r="I333" s="30" t="s">
        <v>48</v>
      </c>
      <c r="J333" s="17" t="s">
        <v>48</v>
      </c>
      <c r="K333" s="41" t="s">
        <v>393</v>
      </c>
      <c r="L333" s="41"/>
      <c r="M333" s="21">
        <v>2021</v>
      </c>
      <c r="N333" s="102" t="s">
        <v>622</v>
      </c>
      <c r="O333" s="102" t="s">
        <v>622</v>
      </c>
    </row>
    <row r="334" spans="1:15" ht="15.75" x14ac:dyDescent="0.25">
      <c r="A334" s="15">
        <v>33</v>
      </c>
      <c r="B334" s="122" t="str">
        <f>"00.03.27.2.2.2.1.A."&amp;C334&amp;D334&amp;M334</f>
        <v>00.03.27.2.2.2.1.A.33.2020</v>
      </c>
      <c r="C334" s="30">
        <v>33</v>
      </c>
      <c r="D334" s="17" t="s">
        <v>649</v>
      </c>
      <c r="E334" s="16" t="s">
        <v>143</v>
      </c>
      <c r="F334" s="15" t="s">
        <v>103</v>
      </c>
      <c r="G334" s="15" t="s">
        <v>0</v>
      </c>
      <c r="H334" s="15" t="s">
        <v>0</v>
      </c>
      <c r="I334" s="30" t="s">
        <v>48</v>
      </c>
      <c r="J334" s="17" t="s">
        <v>48</v>
      </c>
      <c r="K334" s="41" t="s">
        <v>393</v>
      </c>
      <c r="L334" s="41"/>
      <c r="M334" s="21">
        <v>2020</v>
      </c>
      <c r="N334" s="102" t="s">
        <v>622</v>
      </c>
      <c r="O334" s="44"/>
    </row>
    <row r="335" spans="1:15" ht="15.75" x14ac:dyDescent="0.25">
      <c r="A335" s="15">
        <v>34</v>
      </c>
      <c r="B335" s="122" t="str">
        <f>"00.03.27.2.2.2.1.A."&amp;C335&amp;D335&amp;M335</f>
        <v>00.03.27.2.2.2.1.A.34.2018</v>
      </c>
      <c r="C335" s="17">
        <v>34</v>
      </c>
      <c r="D335" s="17" t="s">
        <v>649</v>
      </c>
      <c r="E335" s="16" t="s">
        <v>143</v>
      </c>
      <c r="F335" s="15" t="s">
        <v>142</v>
      </c>
      <c r="G335" s="15" t="s">
        <v>0</v>
      </c>
      <c r="H335" s="15" t="s">
        <v>0</v>
      </c>
      <c r="I335" s="30" t="s">
        <v>48</v>
      </c>
      <c r="J335" s="17" t="s">
        <v>48</v>
      </c>
      <c r="K335" s="41" t="s">
        <v>393</v>
      </c>
      <c r="L335" s="41"/>
      <c r="M335" s="21">
        <v>2018</v>
      </c>
      <c r="N335" s="102" t="s">
        <v>622</v>
      </c>
      <c r="O335" s="44"/>
    </row>
    <row r="336" spans="1:15" ht="15.75" x14ac:dyDescent="0.25">
      <c r="A336" s="15">
        <v>35</v>
      </c>
      <c r="B336" s="122" t="str">
        <f>"00.03.27.2.2.2.1.A."&amp;C336&amp;D336&amp;M336</f>
        <v>00.03.27.2.2.2.1.A.35.2018</v>
      </c>
      <c r="C336" s="30">
        <v>35</v>
      </c>
      <c r="D336" s="17" t="s">
        <v>649</v>
      </c>
      <c r="E336" s="16" t="s">
        <v>134</v>
      </c>
      <c r="F336" s="15" t="s">
        <v>126</v>
      </c>
      <c r="G336" s="15" t="s">
        <v>234</v>
      </c>
      <c r="H336" s="15" t="s">
        <v>135</v>
      </c>
      <c r="I336" s="30" t="s">
        <v>48</v>
      </c>
      <c r="J336" s="15" t="s">
        <v>48</v>
      </c>
      <c r="K336" s="41" t="s">
        <v>393</v>
      </c>
      <c r="L336" s="41"/>
      <c r="M336" s="21">
        <v>2018</v>
      </c>
      <c r="N336" s="102" t="s">
        <v>622</v>
      </c>
      <c r="O336" s="102" t="s">
        <v>622</v>
      </c>
    </row>
    <row r="337" spans="1:15" ht="15.75" x14ac:dyDescent="0.25">
      <c r="A337" s="15">
        <v>36</v>
      </c>
      <c r="B337" s="122" t="str">
        <f>"00.03.27.2.2.2.1.A."&amp;C337&amp;D337&amp;M337</f>
        <v>00.03.27.2.2.2.1.A.36.2019</v>
      </c>
      <c r="C337" s="17">
        <v>36</v>
      </c>
      <c r="D337" s="17" t="s">
        <v>649</v>
      </c>
      <c r="E337" s="22" t="s">
        <v>118</v>
      </c>
      <c r="F337" s="15" t="s">
        <v>274</v>
      </c>
      <c r="G337" s="15" t="s">
        <v>353</v>
      </c>
      <c r="H337" s="15" t="s">
        <v>0</v>
      </c>
      <c r="I337" s="30" t="s">
        <v>48</v>
      </c>
      <c r="J337" s="15" t="s">
        <v>48</v>
      </c>
      <c r="K337" s="41" t="s">
        <v>393</v>
      </c>
      <c r="L337" s="41"/>
      <c r="M337" s="21">
        <v>2019</v>
      </c>
      <c r="N337" s="102" t="s">
        <v>622</v>
      </c>
      <c r="O337" s="102" t="s">
        <v>622</v>
      </c>
    </row>
    <row r="338" spans="1:15" ht="15.75" x14ac:dyDescent="0.25">
      <c r="A338" s="15">
        <v>37</v>
      </c>
      <c r="B338" s="122" t="str">
        <f>"00.03.27.2.2.2.1.A."&amp;C338&amp;D338&amp;M338</f>
        <v>00.03.27.2.2.2.1.A.37.2019</v>
      </c>
      <c r="C338" s="30">
        <v>37</v>
      </c>
      <c r="D338" s="17" t="s">
        <v>649</v>
      </c>
      <c r="E338" s="22" t="s">
        <v>354</v>
      </c>
      <c r="F338" s="15" t="s">
        <v>342</v>
      </c>
      <c r="G338" s="15" t="s">
        <v>343</v>
      </c>
      <c r="H338" s="15" t="s">
        <v>355</v>
      </c>
      <c r="I338" s="30" t="s">
        <v>48</v>
      </c>
      <c r="J338" s="15" t="s">
        <v>48</v>
      </c>
      <c r="K338" s="41" t="s">
        <v>393</v>
      </c>
      <c r="L338" s="41"/>
      <c r="M338" s="21">
        <v>2019</v>
      </c>
      <c r="N338" s="102" t="s">
        <v>622</v>
      </c>
      <c r="O338" s="102" t="s">
        <v>622</v>
      </c>
    </row>
    <row r="339" spans="1:15" ht="15.75" x14ac:dyDescent="0.25">
      <c r="A339" s="15">
        <v>38</v>
      </c>
      <c r="B339" s="122" t="str">
        <f>"00.03.27.2.2.2.1.A."&amp;C339&amp;D339&amp;M339</f>
        <v>00.03.27.2.2.2.1.A.38.2020</v>
      </c>
      <c r="C339" s="17">
        <v>38</v>
      </c>
      <c r="D339" s="17" t="s">
        <v>649</v>
      </c>
      <c r="E339" s="22" t="s">
        <v>445</v>
      </c>
      <c r="F339" s="15" t="s">
        <v>447</v>
      </c>
      <c r="G339" s="15" t="s">
        <v>0</v>
      </c>
      <c r="H339" s="15" t="s">
        <v>0</v>
      </c>
      <c r="I339" s="30" t="s">
        <v>48</v>
      </c>
      <c r="J339" s="15" t="s">
        <v>48</v>
      </c>
      <c r="K339" s="31" t="s">
        <v>393</v>
      </c>
      <c r="L339" s="31"/>
      <c r="M339" s="21">
        <v>2020</v>
      </c>
      <c r="N339" s="102" t="s">
        <v>622</v>
      </c>
      <c r="O339" s="44"/>
    </row>
    <row r="340" spans="1:15" ht="15.75" x14ac:dyDescent="0.25">
      <c r="A340" s="15">
        <v>39</v>
      </c>
      <c r="B340" s="122" t="str">
        <f>"00.03.27.2.2.2.1.A."&amp;C340&amp;D340&amp;M340</f>
        <v>00.03.27.2.2.2.1.A.39.2020</v>
      </c>
      <c r="C340" s="30">
        <v>39</v>
      </c>
      <c r="D340" s="17" t="s">
        <v>649</v>
      </c>
      <c r="E340" s="91" t="s">
        <v>467</v>
      </c>
      <c r="F340" s="18" t="s">
        <v>244</v>
      </c>
      <c r="G340" s="18" t="s">
        <v>468</v>
      </c>
      <c r="H340" s="18" t="s">
        <v>472</v>
      </c>
      <c r="I340" s="30" t="s">
        <v>48</v>
      </c>
      <c r="J340" s="18" t="s">
        <v>48</v>
      </c>
      <c r="K340" s="31" t="s">
        <v>393</v>
      </c>
      <c r="L340" s="31"/>
      <c r="M340" s="79">
        <v>2020</v>
      </c>
      <c r="N340" s="102" t="s">
        <v>622</v>
      </c>
      <c r="O340" s="102" t="s">
        <v>622</v>
      </c>
    </row>
    <row r="341" spans="1:15" ht="15.75" x14ac:dyDescent="0.25">
      <c r="A341" s="15">
        <v>40</v>
      </c>
      <c r="B341" s="122" t="str">
        <f>"00.03.27.2.2.2.1.A."&amp;C341&amp;D341&amp;M341</f>
        <v>00.03.27.2.2.2.1.A.40.2020</v>
      </c>
      <c r="C341" s="17">
        <v>40</v>
      </c>
      <c r="D341" s="17" t="s">
        <v>649</v>
      </c>
      <c r="E341" s="22" t="s">
        <v>360</v>
      </c>
      <c r="F341" s="15" t="s">
        <v>471</v>
      </c>
      <c r="G341" s="15" t="s">
        <v>0</v>
      </c>
      <c r="H341" s="15" t="s">
        <v>0</v>
      </c>
      <c r="I341" s="30" t="s">
        <v>48</v>
      </c>
      <c r="J341" s="15" t="s">
        <v>48</v>
      </c>
      <c r="K341" s="31" t="s">
        <v>393</v>
      </c>
      <c r="L341" s="31"/>
      <c r="M341" s="21">
        <v>2020</v>
      </c>
      <c r="N341" s="102" t="s">
        <v>622</v>
      </c>
      <c r="O341" s="44"/>
    </row>
    <row r="342" spans="1:15" ht="15.75" x14ac:dyDescent="0.25">
      <c r="A342" s="15">
        <v>41</v>
      </c>
      <c r="B342" s="122" t="str">
        <f>"00.03.27.2.2.2.1.A."&amp;C342&amp;D342&amp;M342</f>
        <v>00.03.27.2.2.2.1.A.41.2020</v>
      </c>
      <c r="C342" s="30">
        <v>41</v>
      </c>
      <c r="D342" s="17" t="s">
        <v>649</v>
      </c>
      <c r="E342" s="22" t="s">
        <v>502</v>
      </c>
      <c r="F342" s="15" t="s">
        <v>503</v>
      </c>
      <c r="G342" s="15" t="s">
        <v>504</v>
      </c>
      <c r="H342" s="15">
        <v>18179164</v>
      </c>
      <c r="I342" s="30" t="s">
        <v>48</v>
      </c>
      <c r="J342" s="15" t="s">
        <v>48</v>
      </c>
      <c r="K342" s="31" t="s">
        <v>393</v>
      </c>
      <c r="L342" s="31"/>
      <c r="M342" s="21">
        <v>2020</v>
      </c>
      <c r="N342" s="101" t="s">
        <v>622</v>
      </c>
      <c r="O342" s="21"/>
    </row>
    <row r="343" spans="1:15" ht="15.75" x14ac:dyDescent="0.25">
      <c r="A343" s="15">
        <v>42</v>
      </c>
      <c r="B343" s="122" t="str">
        <f>"00.03.27.2.2.2.1.A."&amp;C343&amp;D343&amp;M343</f>
        <v>00.03.27.2.2.2.1.A.42.2020</v>
      </c>
      <c r="C343" s="17">
        <v>42</v>
      </c>
      <c r="D343" s="17" t="s">
        <v>649</v>
      </c>
      <c r="E343" s="22" t="s">
        <v>502</v>
      </c>
      <c r="F343" s="15" t="s">
        <v>503</v>
      </c>
      <c r="G343" s="15" t="s">
        <v>504</v>
      </c>
      <c r="H343" s="15">
        <v>18179228</v>
      </c>
      <c r="I343" s="30" t="s">
        <v>48</v>
      </c>
      <c r="J343" s="15" t="s">
        <v>48</v>
      </c>
      <c r="K343" s="31" t="s">
        <v>393</v>
      </c>
      <c r="L343" s="31"/>
      <c r="M343" s="21">
        <v>2020</v>
      </c>
      <c r="N343" s="101" t="s">
        <v>622</v>
      </c>
      <c r="O343" s="21"/>
    </row>
    <row r="344" spans="1:15" ht="15.75" x14ac:dyDescent="0.25">
      <c r="A344" s="34">
        <v>43</v>
      </c>
      <c r="B344" s="122" t="str">
        <f>"00.03.27.2.2.2.1.A."&amp;C344&amp;D344&amp;M344</f>
        <v>00.03.27.2.2.2.1.A.43.2022</v>
      </c>
      <c r="C344" s="30">
        <v>43</v>
      </c>
      <c r="D344" s="17" t="s">
        <v>649</v>
      </c>
      <c r="E344" s="54" t="s">
        <v>47</v>
      </c>
      <c r="F344" s="127" t="s">
        <v>219</v>
      </c>
      <c r="G344" s="133" t="s">
        <v>679</v>
      </c>
      <c r="H344" s="34"/>
      <c r="I344" s="30" t="s">
        <v>48</v>
      </c>
      <c r="J344" s="34" t="s">
        <v>48</v>
      </c>
      <c r="K344" s="41" t="s">
        <v>393</v>
      </c>
      <c r="L344" s="41"/>
      <c r="M344" s="37">
        <v>2022</v>
      </c>
      <c r="N344" s="101" t="s">
        <v>622</v>
      </c>
      <c r="O344" s="21"/>
    </row>
    <row r="345" spans="1:15" x14ac:dyDescent="0.25">
      <c r="A345" s="34">
        <v>23</v>
      </c>
      <c r="B345" s="123" t="str">
        <f>"00.03.27.3.1.1.1.B."&amp;C345&amp;D345&amp;M345</f>
        <v>00.03.27.3.1.1.1.B.23.2021</v>
      </c>
      <c r="C345" s="17">
        <v>23</v>
      </c>
      <c r="D345" s="17" t="s">
        <v>649</v>
      </c>
      <c r="E345" s="16" t="s">
        <v>402</v>
      </c>
      <c r="F345" s="15" t="s">
        <v>244</v>
      </c>
      <c r="G345" s="15" t="s">
        <v>519</v>
      </c>
      <c r="H345" s="15" t="s">
        <v>522</v>
      </c>
      <c r="I345" s="30" t="s">
        <v>48</v>
      </c>
      <c r="J345" s="34" t="s">
        <v>48</v>
      </c>
      <c r="K345" s="41" t="s">
        <v>393</v>
      </c>
      <c r="L345" s="41"/>
      <c r="M345" s="21">
        <v>2021</v>
      </c>
      <c r="N345" s="101" t="s">
        <v>622</v>
      </c>
      <c r="O345" s="101" t="s">
        <v>622</v>
      </c>
    </row>
    <row r="346" spans="1:15" x14ac:dyDescent="0.25">
      <c r="A346" s="15">
        <v>24</v>
      </c>
      <c r="B346" s="123" t="str">
        <f>"00.03.27.3.1.1.1.B."&amp;C346&amp;D346&amp;M346</f>
        <v>00.03.27.3.1.1.1.B.24.2021</v>
      </c>
      <c r="C346" s="17">
        <v>24</v>
      </c>
      <c r="D346" s="17" t="s">
        <v>649</v>
      </c>
      <c r="E346" s="16" t="s">
        <v>402</v>
      </c>
      <c r="F346" s="15" t="s">
        <v>244</v>
      </c>
      <c r="G346" s="15" t="s">
        <v>519</v>
      </c>
      <c r="H346" s="15" t="s">
        <v>613</v>
      </c>
      <c r="I346" s="30" t="s">
        <v>48</v>
      </c>
      <c r="J346" s="34" t="s">
        <v>48</v>
      </c>
      <c r="K346" s="41" t="s">
        <v>393</v>
      </c>
      <c r="L346" s="41"/>
      <c r="M346" s="21">
        <v>2021</v>
      </c>
      <c r="N346" s="101" t="s">
        <v>622</v>
      </c>
      <c r="O346" s="101" t="s">
        <v>622</v>
      </c>
    </row>
    <row r="347" spans="1:15" x14ac:dyDescent="0.25">
      <c r="A347" s="34">
        <v>29</v>
      </c>
      <c r="B347" s="123" t="str">
        <f>"00.03.27.3.1.1.1.B."&amp;C347&amp;D347&amp;M347</f>
        <v>00.03.27.3.1.1.1.B.29.2020</v>
      </c>
      <c r="C347" s="30">
        <v>29</v>
      </c>
      <c r="D347" s="17" t="s">
        <v>649</v>
      </c>
      <c r="E347" s="88" t="s">
        <v>564</v>
      </c>
      <c r="F347" s="67" t="s">
        <v>565</v>
      </c>
      <c r="G347" s="67" t="s">
        <v>566</v>
      </c>
      <c r="H347" s="92">
        <v>201202218281</v>
      </c>
      <c r="I347" s="30" t="s">
        <v>48</v>
      </c>
      <c r="J347" s="34" t="s">
        <v>48</v>
      </c>
      <c r="K347" s="93" t="s">
        <v>393</v>
      </c>
      <c r="L347" s="93"/>
      <c r="M347" s="81">
        <v>2020</v>
      </c>
      <c r="N347" s="101" t="s">
        <v>622</v>
      </c>
      <c r="O347" s="101" t="s">
        <v>622</v>
      </c>
    </row>
    <row r="348" spans="1:15" x14ac:dyDescent="0.25">
      <c r="A348" s="15">
        <v>30</v>
      </c>
      <c r="B348" s="123" t="str">
        <f>"00.03.27.3.1.1.1.B."&amp;C348&amp;D348&amp;M348</f>
        <v>00.03.27.3.1.1.1.B.30.2021</v>
      </c>
      <c r="C348" s="17">
        <v>30</v>
      </c>
      <c r="D348" s="17" t="s">
        <v>649</v>
      </c>
      <c r="E348" s="32" t="s">
        <v>564</v>
      </c>
      <c r="F348" s="21" t="s">
        <v>567</v>
      </c>
      <c r="G348" s="21" t="s">
        <v>568</v>
      </c>
      <c r="H348" s="21" t="s">
        <v>569</v>
      </c>
      <c r="I348" s="30" t="s">
        <v>48</v>
      </c>
      <c r="J348" s="34" t="s">
        <v>48</v>
      </c>
      <c r="K348" s="93" t="s">
        <v>393</v>
      </c>
      <c r="L348" s="93"/>
      <c r="M348" s="81">
        <v>2021</v>
      </c>
      <c r="N348" s="101" t="s">
        <v>622</v>
      </c>
      <c r="O348" s="21"/>
    </row>
    <row r="349" spans="1:15" x14ac:dyDescent="0.25">
      <c r="A349" s="34">
        <v>31</v>
      </c>
      <c r="B349" s="123" t="str">
        <f>"00.03.27.3.1.1.1.B."&amp;C349&amp;D349&amp;M349</f>
        <v>00.03.27.3.1.1.1.B.31.2021</v>
      </c>
      <c r="C349" s="30">
        <v>31</v>
      </c>
      <c r="D349" s="17" t="s">
        <v>649</v>
      </c>
      <c r="E349" s="32" t="s">
        <v>564</v>
      </c>
      <c r="F349" s="21" t="s">
        <v>567</v>
      </c>
      <c r="G349" s="21" t="s">
        <v>568</v>
      </c>
      <c r="H349" s="21" t="s">
        <v>570</v>
      </c>
      <c r="I349" s="30" t="s">
        <v>48</v>
      </c>
      <c r="J349" s="34" t="s">
        <v>48</v>
      </c>
      <c r="K349" s="93" t="s">
        <v>393</v>
      </c>
      <c r="L349" s="93"/>
      <c r="M349" s="81">
        <v>2021</v>
      </c>
      <c r="N349" s="101" t="s">
        <v>622</v>
      </c>
      <c r="O349" s="21"/>
    </row>
    <row r="350" spans="1:15" customFormat="1" ht="15.75" x14ac:dyDescent="0.25">
      <c r="A350" s="15">
        <v>32</v>
      </c>
      <c r="B350" s="58" t="s">
        <v>676</v>
      </c>
      <c r="C350" s="17">
        <v>32</v>
      </c>
      <c r="D350" s="130" t="s">
        <v>649</v>
      </c>
      <c r="E350" s="130" t="s">
        <v>672</v>
      </c>
      <c r="F350" s="127" t="s">
        <v>219</v>
      </c>
      <c r="G350" s="133" t="s">
        <v>673</v>
      </c>
      <c r="H350" s="131"/>
      <c r="I350" s="146" t="s">
        <v>48</v>
      </c>
      <c r="J350" s="147" t="s">
        <v>48</v>
      </c>
      <c r="K350" s="125" t="s">
        <v>638</v>
      </c>
      <c r="L350" s="125"/>
      <c r="M350" s="125">
        <v>2022</v>
      </c>
      <c r="N350" s="127" t="s">
        <v>674</v>
      </c>
      <c r="O350" s="127"/>
    </row>
    <row r="351" spans="1:15" customFormat="1" ht="15.75" x14ac:dyDescent="0.25">
      <c r="A351" s="34">
        <v>33</v>
      </c>
      <c r="B351" s="58" t="s">
        <v>704</v>
      </c>
      <c r="C351" s="30">
        <v>33</v>
      </c>
      <c r="D351" s="130" t="s">
        <v>649</v>
      </c>
      <c r="E351" s="144" t="s">
        <v>51</v>
      </c>
      <c r="F351" s="127" t="s">
        <v>518</v>
      </c>
      <c r="G351" s="135" t="s">
        <v>701</v>
      </c>
      <c r="H351" s="127" t="s">
        <v>702</v>
      </c>
      <c r="I351" s="146" t="s">
        <v>48</v>
      </c>
      <c r="J351" s="147" t="s">
        <v>48</v>
      </c>
      <c r="K351" s="125" t="s">
        <v>638</v>
      </c>
      <c r="L351" s="145"/>
      <c r="M351" s="145"/>
      <c r="N351" s="127"/>
      <c r="O351" s="127"/>
    </row>
    <row r="352" spans="1:15" customFormat="1" ht="15.75" x14ac:dyDescent="0.25">
      <c r="A352" s="15">
        <v>34</v>
      </c>
      <c r="B352" s="58" t="s">
        <v>705</v>
      </c>
      <c r="C352" s="17">
        <v>34</v>
      </c>
      <c r="D352" s="130" t="s">
        <v>649</v>
      </c>
      <c r="E352" s="144" t="s">
        <v>51</v>
      </c>
      <c r="F352" s="127" t="s">
        <v>518</v>
      </c>
      <c r="G352" s="135" t="s">
        <v>701</v>
      </c>
      <c r="H352" s="127" t="s">
        <v>703</v>
      </c>
      <c r="I352" s="146" t="s">
        <v>48</v>
      </c>
      <c r="J352" s="147" t="s">
        <v>48</v>
      </c>
      <c r="K352" s="125" t="s">
        <v>638</v>
      </c>
      <c r="L352" s="145"/>
      <c r="M352" s="145"/>
      <c r="N352" s="127"/>
      <c r="O352" s="127"/>
    </row>
    <row r="353" spans="1:15" customFormat="1" ht="15.75" x14ac:dyDescent="0.25">
      <c r="A353" s="34">
        <v>35</v>
      </c>
      <c r="B353" s="58" t="s">
        <v>728</v>
      </c>
      <c r="C353" s="30">
        <v>35</v>
      </c>
      <c r="D353" s="130" t="s">
        <v>649</v>
      </c>
      <c r="E353" s="144" t="s">
        <v>725</v>
      </c>
      <c r="F353" s="140" t="s">
        <v>726</v>
      </c>
      <c r="G353" s="171" t="s">
        <v>727</v>
      </c>
      <c r="H353" s="140"/>
      <c r="I353" s="146" t="s">
        <v>48</v>
      </c>
      <c r="J353" s="147" t="s">
        <v>48</v>
      </c>
      <c r="K353" s="145" t="s">
        <v>732</v>
      </c>
      <c r="L353" s="145" t="s">
        <v>724</v>
      </c>
      <c r="M353" s="145">
        <v>2022</v>
      </c>
      <c r="N353" s="127"/>
      <c r="O353" s="127"/>
    </row>
    <row r="354" spans="1:15" ht="15.75" x14ac:dyDescent="0.25">
      <c r="A354" s="15">
        <v>36</v>
      </c>
      <c r="B354" s="58" t="s">
        <v>734</v>
      </c>
      <c r="C354" s="17">
        <v>36</v>
      </c>
      <c r="D354" s="168" t="s">
        <v>649</v>
      </c>
      <c r="E354" s="169" t="s">
        <v>678</v>
      </c>
      <c r="F354" s="79" t="s">
        <v>729</v>
      </c>
      <c r="G354" s="168" t="s">
        <v>730</v>
      </c>
      <c r="H354" s="168">
        <v>2111010036</v>
      </c>
      <c r="I354" s="146" t="s">
        <v>48</v>
      </c>
      <c r="J354" s="147" t="s">
        <v>48</v>
      </c>
      <c r="K354" s="145" t="s">
        <v>732</v>
      </c>
      <c r="L354" s="79" t="s">
        <v>698</v>
      </c>
      <c r="M354" s="79">
        <v>2022</v>
      </c>
      <c r="N354" s="79" t="s">
        <v>731</v>
      </c>
      <c r="O354" s="79"/>
    </row>
    <row r="355" spans="1:15" ht="15.75" x14ac:dyDescent="0.25">
      <c r="A355" s="34">
        <v>37</v>
      </c>
      <c r="B355" s="58" t="s">
        <v>743</v>
      </c>
      <c r="C355" s="30">
        <v>37</v>
      </c>
      <c r="D355" s="17" t="s">
        <v>649</v>
      </c>
      <c r="E355" s="54" t="s">
        <v>410</v>
      </c>
      <c r="F355" s="127" t="s">
        <v>729</v>
      </c>
      <c r="G355" s="133" t="s">
        <v>733</v>
      </c>
      <c r="H355" s="15">
        <v>2108010093</v>
      </c>
      <c r="I355" s="146" t="s">
        <v>48</v>
      </c>
      <c r="J355" s="147" t="s">
        <v>48</v>
      </c>
      <c r="K355" s="41" t="s">
        <v>638</v>
      </c>
      <c r="L355" s="41" t="s">
        <v>698</v>
      </c>
      <c r="M355" s="37">
        <v>2022</v>
      </c>
      <c r="N355" s="101" t="s">
        <v>731</v>
      </c>
      <c r="O355" s="21"/>
    </row>
    <row r="356" spans="1:15" ht="15.75" x14ac:dyDescent="0.25">
      <c r="A356" s="15">
        <v>38</v>
      </c>
      <c r="B356" s="58" t="s">
        <v>744</v>
      </c>
      <c r="C356" s="17">
        <v>38</v>
      </c>
      <c r="D356" s="17" t="s">
        <v>649</v>
      </c>
      <c r="E356" s="54" t="s">
        <v>402</v>
      </c>
      <c r="F356" s="140" t="s">
        <v>718</v>
      </c>
      <c r="G356" s="172" t="s">
        <v>519</v>
      </c>
      <c r="H356" s="34" t="s">
        <v>737</v>
      </c>
      <c r="I356" s="146" t="s">
        <v>48</v>
      </c>
      <c r="J356" s="147" t="s">
        <v>48</v>
      </c>
      <c r="K356" s="41" t="s">
        <v>638</v>
      </c>
      <c r="L356" s="41" t="s">
        <v>698</v>
      </c>
      <c r="M356" s="37">
        <v>2022</v>
      </c>
      <c r="N356" s="101" t="s">
        <v>731</v>
      </c>
      <c r="O356" s="21"/>
    </row>
    <row r="357" spans="1:15" ht="15.75" x14ac:dyDescent="0.25">
      <c r="A357" s="34">
        <v>39</v>
      </c>
      <c r="B357" s="58" t="s">
        <v>745</v>
      </c>
      <c r="C357" s="30">
        <v>39</v>
      </c>
      <c r="D357" s="17" t="s">
        <v>649</v>
      </c>
      <c r="E357" s="54" t="s">
        <v>402</v>
      </c>
      <c r="F357" s="140" t="s">
        <v>718</v>
      </c>
      <c r="G357" s="172" t="s">
        <v>519</v>
      </c>
      <c r="H357" s="34" t="s">
        <v>738</v>
      </c>
      <c r="I357" s="146" t="s">
        <v>48</v>
      </c>
      <c r="J357" s="147" t="s">
        <v>48</v>
      </c>
      <c r="K357" s="41" t="s">
        <v>638</v>
      </c>
      <c r="L357" s="41" t="s">
        <v>698</v>
      </c>
      <c r="M357" s="37">
        <v>2022</v>
      </c>
      <c r="N357" s="101" t="s">
        <v>731</v>
      </c>
      <c r="O357" s="21"/>
    </row>
    <row r="358" spans="1:15" ht="15.75" x14ac:dyDescent="0.25">
      <c r="A358" s="15">
        <v>40</v>
      </c>
      <c r="B358" s="58" t="s">
        <v>746</v>
      </c>
      <c r="C358" s="17">
        <v>40</v>
      </c>
      <c r="D358" s="17" t="s">
        <v>649</v>
      </c>
      <c r="E358" s="54" t="s">
        <v>564</v>
      </c>
      <c r="F358" s="140" t="s">
        <v>735</v>
      </c>
      <c r="G358" s="172" t="s">
        <v>736</v>
      </c>
      <c r="H358" s="34" t="s">
        <v>739</v>
      </c>
      <c r="I358" s="146" t="s">
        <v>48</v>
      </c>
      <c r="J358" s="147" t="s">
        <v>48</v>
      </c>
      <c r="K358" s="41" t="s">
        <v>638</v>
      </c>
      <c r="L358" s="41" t="s">
        <v>698</v>
      </c>
      <c r="M358" s="37">
        <v>2022</v>
      </c>
      <c r="N358" s="101" t="s">
        <v>731</v>
      </c>
      <c r="O358" s="21"/>
    </row>
    <row r="359" spans="1:15" s="78" customFormat="1" ht="15.75" x14ac:dyDescent="0.25">
      <c r="A359" s="34">
        <v>41</v>
      </c>
      <c r="B359" s="58" t="s">
        <v>756</v>
      </c>
      <c r="C359" s="30">
        <v>41</v>
      </c>
      <c r="D359" s="168" t="s">
        <v>649</v>
      </c>
      <c r="E359" s="32" t="s">
        <v>754</v>
      </c>
      <c r="F359" s="79" t="s">
        <v>755</v>
      </c>
      <c r="G359" s="168"/>
      <c r="H359" s="168"/>
      <c r="I359" s="146" t="s">
        <v>48</v>
      </c>
      <c r="J359" s="147" t="s">
        <v>48</v>
      </c>
      <c r="K359" s="47" t="s">
        <v>638</v>
      </c>
      <c r="L359" s="79" t="s">
        <v>748</v>
      </c>
      <c r="M359" s="79">
        <v>2022</v>
      </c>
      <c r="N359" s="79"/>
      <c r="O359" s="79"/>
    </row>
    <row r="360" spans="1:15" s="78" customFormat="1" ht="15.75" x14ac:dyDescent="0.25">
      <c r="A360" s="15">
        <v>42</v>
      </c>
      <c r="B360" s="58" t="s">
        <v>757</v>
      </c>
      <c r="C360" s="17">
        <v>42</v>
      </c>
      <c r="D360" s="168" t="s">
        <v>649</v>
      </c>
      <c r="E360" s="32" t="s">
        <v>754</v>
      </c>
      <c r="F360" s="79" t="s">
        <v>755</v>
      </c>
      <c r="G360" s="168"/>
      <c r="H360" s="168"/>
      <c r="I360" s="146" t="s">
        <v>48</v>
      </c>
      <c r="J360" s="147" t="s">
        <v>48</v>
      </c>
      <c r="K360" s="47" t="s">
        <v>638</v>
      </c>
      <c r="L360" s="79" t="s">
        <v>748</v>
      </c>
      <c r="M360" s="79">
        <v>2022</v>
      </c>
      <c r="N360" s="79"/>
      <c r="O360" s="79"/>
    </row>
    <row r="361" spans="1:15" s="78" customFormat="1" ht="15.75" x14ac:dyDescent="0.25">
      <c r="A361" s="34">
        <v>43</v>
      </c>
      <c r="B361" s="58" t="s">
        <v>777</v>
      </c>
      <c r="C361" s="30">
        <v>43</v>
      </c>
      <c r="D361" s="168" t="s">
        <v>649</v>
      </c>
      <c r="E361" s="38" t="s">
        <v>776</v>
      </c>
      <c r="F361" s="112" t="s">
        <v>747</v>
      </c>
      <c r="G361" s="104" t="s">
        <v>0</v>
      </c>
      <c r="H361" s="104" t="s">
        <v>0</v>
      </c>
      <c r="I361" s="146" t="s">
        <v>48</v>
      </c>
      <c r="J361" s="147" t="s">
        <v>48</v>
      </c>
      <c r="K361" s="26" t="s">
        <v>638</v>
      </c>
      <c r="L361" s="112" t="s">
        <v>657</v>
      </c>
      <c r="M361" s="112">
        <v>2022</v>
      </c>
      <c r="N361" s="79"/>
      <c r="O361" s="79"/>
    </row>
    <row r="362" spans="1:15" s="78" customFormat="1" ht="15.75" x14ac:dyDescent="0.25">
      <c r="A362" s="15">
        <v>44</v>
      </c>
      <c r="B362" s="58" t="s">
        <v>778</v>
      </c>
      <c r="C362" s="30">
        <v>44</v>
      </c>
      <c r="D362" s="168" t="s">
        <v>649</v>
      </c>
      <c r="E362" s="38" t="s">
        <v>779</v>
      </c>
      <c r="F362" s="112" t="s">
        <v>0</v>
      </c>
      <c r="G362" s="104" t="s">
        <v>0</v>
      </c>
      <c r="H362" s="104" t="s">
        <v>0</v>
      </c>
      <c r="I362" s="146" t="s">
        <v>48</v>
      </c>
      <c r="J362" s="147" t="s">
        <v>48</v>
      </c>
      <c r="K362" s="26" t="s">
        <v>638</v>
      </c>
      <c r="L362" s="112" t="s">
        <v>657</v>
      </c>
      <c r="M362" s="112">
        <v>2022</v>
      </c>
      <c r="N362" s="79"/>
      <c r="O362" s="79"/>
    </row>
    <row r="363" spans="1:15" s="78" customFormat="1" ht="15.75" x14ac:dyDescent="0.25">
      <c r="A363" s="1">
        <v>45</v>
      </c>
      <c r="B363" s="58" t="s">
        <v>781</v>
      </c>
      <c r="C363" s="30">
        <v>45</v>
      </c>
      <c r="D363" s="168" t="s">
        <v>649</v>
      </c>
      <c r="E363" s="38" t="s">
        <v>782</v>
      </c>
      <c r="F363" s="112" t="s">
        <v>747</v>
      </c>
      <c r="G363" s="104" t="s">
        <v>0</v>
      </c>
      <c r="H363" s="104" t="s">
        <v>0</v>
      </c>
      <c r="I363" s="146" t="s">
        <v>48</v>
      </c>
      <c r="J363" s="147" t="s">
        <v>783</v>
      </c>
      <c r="K363" s="26" t="s">
        <v>638</v>
      </c>
      <c r="L363" s="112" t="s">
        <v>657</v>
      </c>
      <c r="M363" s="112">
        <v>2022</v>
      </c>
      <c r="N363" s="79"/>
      <c r="O363" s="79"/>
    </row>
    <row r="364" spans="1:15" s="78" customFormat="1" ht="15.75" x14ac:dyDescent="0.25">
      <c r="A364" s="15">
        <v>46</v>
      </c>
      <c r="B364" s="58" t="s">
        <v>784</v>
      </c>
      <c r="C364" s="30">
        <v>46</v>
      </c>
      <c r="D364" s="168" t="s">
        <v>649</v>
      </c>
      <c r="E364" s="38" t="s">
        <v>782</v>
      </c>
      <c r="F364" s="112" t="s">
        <v>747</v>
      </c>
      <c r="G364" s="104" t="s">
        <v>0</v>
      </c>
      <c r="H364" s="104" t="s">
        <v>0</v>
      </c>
      <c r="I364" s="146" t="s">
        <v>48</v>
      </c>
      <c r="J364" s="147" t="s">
        <v>783</v>
      </c>
      <c r="K364" s="26" t="s">
        <v>638</v>
      </c>
      <c r="L364" s="112" t="s">
        <v>657</v>
      </c>
      <c r="M364" s="112">
        <v>2022</v>
      </c>
      <c r="N364" s="79"/>
      <c r="O364" s="79"/>
    </row>
    <row r="365" spans="1:15" s="78" customFormat="1" ht="15.75" x14ac:dyDescent="0.25">
      <c r="A365" s="1">
        <v>47</v>
      </c>
      <c r="B365" s="58" t="s">
        <v>785</v>
      </c>
      <c r="C365" s="30">
        <v>47</v>
      </c>
      <c r="D365" s="168" t="s">
        <v>649</v>
      </c>
      <c r="E365" s="38" t="s">
        <v>782</v>
      </c>
      <c r="F365" s="112" t="s">
        <v>747</v>
      </c>
      <c r="G365" s="104" t="s">
        <v>0</v>
      </c>
      <c r="H365" s="104" t="s">
        <v>0</v>
      </c>
      <c r="I365" s="146" t="s">
        <v>48</v>
      </c>
      <c r="J365" s="147" t="s">
        <v>783</v>
      </c>
      <c r="K365" s="26" t="s">
        <v>638</v>
      </c>
      <c r="L365" s="112" t="s">
        <v>657</v>
      </c>
      <c r="M365" s="112">
        <v>2022</v>
      </c>
      <c r="N365" s="79"/>
      <c r="O365" s="79"/>
    </row>
    <row r="366" spans="1:15" ht="15.75" x14ac:dyDescent="0.25">
      <c r="A366" s="37"/>
      <c r="B366" s="58" t="s">
        <v>850</v>
      </c>
      <c r="C366" s="30">
        <v>48</v>
      </c>
      <c r="D366" s="17" t="s">
        <v>649</v>
      </c>
      <c r="E366" s="111" t="s">
        <v>789</v>
      </c>
      <c r="F366" s="15" t="s">
        <v>0</v>
      </c>
      <c r="G366" s="15" t="s">
        <v>0</v>
      </c>
      <c r="H366" s="15" t="s">
        <v>0</v>
      </c>
      <c r="I366" s="146" t="s">
        <v>48</v>
      </c>
      <c r="J366" s="147" t="s">
        <v>783</v>
      </c>
      <c r="K366" s="26" t="s">
        <v>638</v>
      </c>
      <c r="L366" s="26" t="s">
        <v>660</v>
      </c>
      <c r="M366" s="112">
        <v>2022</v>
      </c>
      <c r="N366" s="101"/>
      <c r="O366" s="21"/>
    </row>
    <row r="367" spans="1:15" ht="15.75" x14ac:dyDescent="0.25">
      <c r="B367" s="58" t="s">
        <v>849</v>
      </c>
      <c r="C367" s="30">
        <v>49</v>
      </c>
      <c r="D367" s="17" t="s">
        <v>649</v>
      </c>
      <c r="E367" s="111" t="s">
        <v>158</v>
      </c>
      <c r="F367" s="34" t="s">
        <v>15</v>
      </c>
      <c r="G367" s="30"/>
      <c r="H367" s="30"/>
      <c r="I367" s="146" t="s">
        <v>48</v>
      </c>
      <c r="J367" s="147" t="s">
        <v>783</v>
      </c>
      <c r="K367" s="26" t="s">
        <v>638</v>
      </c>
      <c r="L367" s="26" t="s">
        <v>851</v>
      </c>
      <c r="M367" s="41">
        <v>2023</v>
      </c>
      <c r="N367" s="101"/>
      <c r="O367" s="21"/>
    </row>
    <row r="368" spans="1:15" ht="15.75" x14ac:dyDescent="0.25">
      <c r="B368" s="58" t="s">
        <v>888</v>
      </c>
      <c r="C368" s="30">
        <v>50</v>
      </c>
      <c r="D368" s="17" t="s">
        <v>649</v>
      </c>
      <c r="E368" s="111" t="str">
        <f>'[1]2023'!$B$106</f>
        <v>triway oksigen</v>
      </c>
      <c r="F368" s="34" t="s">
        <v>0</v>
      </c>
      <c r="G368" s="30" t="s">
        <v>0</v>
      </c>
      <c r="H368" s="30" t="s">
        <v>0</v>
      </c>
      <c r="I368" s="146" t="s">
        <v>48</v>
      </c>
      <c r="J368" s="147" t="s">
        <v>783</v>
      </c>
      <c r="K368" s="26" t="s">
        <v>638</v>
      </c>
      <c r="L368" s="26" t="s">
        <v>851</v>
      </c>
      <c r="M368" s="41">
        <v>2023</v>
      </c>
      <c r="N368" s="101"/>
      <c r="O368" s="21"/>
    </row>
    <row r="369" spans="1:16" ht="15.75" x14ac:dyDescent="0.25">
      <c r="B369" s="119"/>
      <c r="C369" s="30"/>
      <c r="D369" s="17"/>
      <c r="E369" s="111"/>
      <c r="F369" s="34"/>
      <c r="G369" s="30"/>
      <c r="H369" s="30"/>
      <c r="I369" s="146"/>
      <c r="J369" s="147"/>
      <c r="K369" s="26"/>
      <c r="L369" s="26"/>
      <c r="M369" s="41"/>
      <c r="N369" s="101"/>
      <c r="O369" s="21"/>
    </row>
    <row r="370" spans="1:16" ht="15.75" x14ac:dyDescent="0.25">
      <c r="A370" s="34">
        <v>1</v>
      </c>
      <c r="B370" s="139" t="str">
        <f>"00.03.27.2.3.3.3.A."&amp;C370&amp;D370&amp;M370</f>
        <v>00.03.27.2.3.3.3.A.1.2016</v>
      </c>
      <c r="C370" s="30">
        <v>1</v>
      </c>
      <c r="D370" s="17" t="s">
        <v>649</v>
      </c>
      <c r="E370" s="54" t="s">
        <v>150</v>
      </c>
      <c r="F370" s="34" t="s">
        <v>235</v>
      </c>
      <c r="G370" s="34" t="s">
        <v>236</v>
      </c>
      <c r="H370" s="34" t="s">
        <v>53</v>
      </c>
      <c r="I370" s="34" t="s">
        <v>627</v>
      </c>
      <c r="J370" s="34" t="s">
        <v>54</v>
      </c>
      <c r="K370" s="41" t="s">
        <v>393</v>
      </c>
      <c r="L370" s="41"/>
      <c r="M370" s="37">
        <v>2016</v>
      </c>
      <c r="N370" s="101" t="s">
        <v>622</v>
      </c>
      <c r="O370" s="101" t="s">
        <v>622</v>
      </c>
    </row>
    <row r="371" spans="1:16" ht="15.75" x14ac:dyDescent="0.25">
      <c r="A371" s="15">
        <v>2</v>
      </c>
      <c r="B371" s="139" t="str">
        <f>"00.03.27.2.3.3.3.A."&amp;C371&amp;D371&amp;M371</f>
        <v>00.03.27.2.3.3.3.A.2.2017</v>
      </c>
      <c r="C371" s="17">
        <v>2</v>
      </c>
      <c r="D371" s="17" t="s">
        <v>649</v>
      </c>
      <c r="E371" s="16" t="s">
        <v>150</v>
      </c>
      <c r="F371" s="21" t="s">
        <v>244</v>
      </c>
      <c r="G371" s="21" t="s">
        <v>237</v>
      </c>
      <c r="H371" s="21" t="s">
        <v>95</v>
      </c>
      <c r="I371" s="34" t="s">
        <v>627</v>
      </c>
      <c r="J371" s="29" t="s">
        <v>54</v>
      </c>
      <c r="K371" s="41" t="s">
        <v>393</v>
      </c>
      <c r="L371" s="41"/>
      <c r="M371" s="21">
        <v>2017</v>
      </c>
      <c r="N371" s="101" t="s">
        <v>622</v>
      </c>
      <c r="O371" s="101" t="s">
        <v>622</v>
      </c>
    </row>
    <row r="372" spans="1:16" ht="15.75" x14ac:dyDescent="0.25">
      <c r="A372" s="34">
        <v>3</v>
      </c>
      <c r="B372" s="139" t="str">
        <f>"00.03.27.2.3.3.3.A."&amp;C372&amp;D372&amp;M372</f>
        <v>00.03.27.2.3.3.3.A.3.2017</v>
      </c>
      <c r="C372" s="30">
        <v>3</v>
      </c>
      <c r="D372" s="17" t="s">
        <v>649</v>
      </c>
      <c r="E372" s="16" t="s">
        <v>150</v>
      </c>
      <c r="F372" s="21" t="s">
        <v>244</v>
      </c>
      <c r="G372" s="21" t="s">
        <v>237</v>
      </c>
      <c r="H372" s="21" t="s">
        <v>61</v>
      </c>
      <c r="I372" s="34" t="s">
        <v>627</v>
      </c>
      <c r="J372" s="29" t="s">
        <v>62</v>
      </c>
      <c r="K372" s="41" t="s">
        <v>393</v>
      </c>
      <c r="L372" s="41"/>
      <c r="M372" s="21">
        <v>2017</v>
      </c>
      <c r="N372" s="101" t="s">
        <v>622</v>
      </c>
      <c r="O372" s="101" t="s">
        <v>622</v>
      </c>
    </row>
    <row r="373" spans="1:16" ht="15.75" x14ac:dyDescent="0.25">
      <c r="A373" s="15">
        <v>4</v>
      </c>
      <c r="B373" s="139" t="str">
        <f>"00.03.27.2.3.3.3.A."&amp;C373&amp;D373&amp;M373</f>
        <v>00.03.27.2.3.3.3.A.4.2017</v>
      </c>
      <c r="C373" s="17">
        <v>4</v>
      </c>
      <c r="D373" s="17" t="s">
        <v>649</v>
      </c>
      <c r="E373" s="16" t="s">
        <v>402</v>
      </c>
      <c r="F373" s="21" t="s">
        <v>229</v>
      </c>
      <c r="G373" s="21" t="s">
        <v>239</v>
      </c>
      <c r="H373" s="21">
        <v>151113130</v>
      </c>
      <c r="I373" s="34" t="s">
        <v>627</v>
      </c>
      <c r="J373" s="29" t="s">
        <v>54</v>
      </c>
      <c r="K373" s="41" t="s">
        <v>393</v>
      </c>
      <c r="L373" s="41"/>
      <c r="M373" s="21">
        <v>2017</v>
      </c>
      <c r="N373" s="101" t="s">
        <v>622</v>
      </c>
      <c r="O373" s="101" t="s">
        <v>622</v>
      </c>
    </row>
    <row r="374" spans="1:16" ht="15.75" x14ac:dyDescent="0.25">
      <c r="A374" s="34">
        <v>5</v>
      </c>
      <c r="B374" s="139" t="str">
        <f>"00.03.27.2.3.3.3.A."&amp;C374&amp;D374&amp;M374</f>
        <v>00.03.27.2.3.3.3.A.5.2019</v>
      </c>
      <c r="C374" s="30">
        <v>5</v>
      </c>
      <c r="D374" s="17" t="s">
        <v>649</v>
      </c>
      <c r="E374" s="16" t="s">
        <v>402</v>
      </c>
      <c r="F374" s="21" t="s">
        <v>168</v>
      </c>
      <c r="G374" s="21" t="s">
        <v>367</v>
      </c>
      <c r="H374" s="21" t="s">
        <v>368</v>
      </c>
      <c r="I374" s="34" t="s">
        <v>627</v>
      </c>
      <c r="J374" s="29" t="s">
        <v>96</v>
      </c>
      <c r="K374" s="41" t="s">
        <v>393</v>
      </c>
      <c r="L374" s="41"/>
      <c r="M374" s="21">
        <v>2019</v>
      </c>
      <c r="N374" s="101" t="s">
        <v>622</v>
      </c>
      <c r="O374" s="101" t="s">
        <v>622</v>
      </c>
    </row>
    <row r="375" spans="1:16" ht="15.75" x14ac:dyDescent="0.25">
      <c r="A375" s="15">
        <v>6</v>
      </c>
      <c r="B375" s="139" t="str">
        <f>"00.03.27.2.3.3.3.A."&amp;C375&amp;D375&amp;M375</f>
        <v>00.03.27.2.3.3.3.A.6.2016</v>
      </c>
      <c r="C375" s="17">
        <v>6</v>
      </c>
      <c r="D375" s="17" t="s">
        <v>649</v>
      </c>
      <c r="E375" s="97" t="s">
        <v>402</v>
      </c>
      <c r="F375" s="47" t="s">
        <v>244</v>
      </c>
      <c r="G375" s="98" t="s">
        <v>180</v>
      </c>
      <c r="H375" s="47" t="s">
        <v>19</v>
      </c>
      <c r="I375" s="34" t="s">
        <v>627</v>
      </c>
      <c r="J375" s="29" t="s">
        <v>96</v>
      </c>
      <c r="K375" s="99" t="s">
        <v>393</v>
      </c>
      <c r="L375" s="99"/>
      <c r="M375" s="98">
        <v>2016</v>
      </c>
      <c r="N375" s="101" t="s">
        <v>622</v>
      </c>
      <c r="O375" s="101" t="s">
        <v>622</v>
      </c>
    </row>
    <row r="376" spans="1:16" ht="15.75" x14ac:dyDescent="0.25">
      <c r="A376" s="34">
        <v>7</v>
      </c>
      <c r="B376" s="139" t="str">
        <f>"00.03.27.2.3.3.3.A."&amp;C376&amp;D376&amp;M376</f>
        <v>00.03.27.2.3.3.3.A.7.2017</v>
      </c>
      <c r="C376" s="30">
        <v>7</v>
      </c>
      <c r="D376" s="17" t="s">
        <v>649</v>
      </c>
      <c r="E376" s="16" t="s">
        <v>402</v>
      </c>
      <c r="F376" s="15" t="s">
        <v>245</v>
      </c>
      <c r="G376" s="21" t="s">
        <v>238</v>
      </c>
      <c r="H376" s="15" t="s">
        <v>602</v>
      </c>
      <c r="I376" s="34" t="s">
        <v>627</v>
      </c>
      <c r="J376" s="17" t="s">
        <v>96</v>
      </c>
      <c r="K376" s="41" t="s">
        <v>393</v>
      </c>
      <c r="L376" s="41"/>
      <c r="M376" s="21">
        <v>2017</v>
      </c>
      <c r="N376" s="101" t="s">
        <v>622</v>
      </c>
      <c r="O376" s="101" t="s">
        <v>622</v>
      </c>
      <c r="P376" s="2" t="s">
        <v>630</v>
      </c>
    </row>
    <row r="377" spans="1:16" ht="15.75" x14ac:dyDescent="0.25">
      <c r="A377" s="15">
        <v>8</v>
      </c>
      <c r="B377" s="139" t="str">
        <f>"00.03.27.2.3.3.3.A."&amp;C377&amp;D377&amp;M377</f>
        <v>00.03.27.2.3.3.3.A.8.2021</v>
      </c>
      <c r="C377" s="17">
        <v>8</v>
      </c>
      <c r="D377" s="17" t="s">
        <v>649</v>
      </c>
      <c r="E377" s="16" t="s">
        <v>402</v>
      </c>
      <c r="F377" s="15" t="s">
        <v>244</v>
      </c>
      <c r="G377" s="21" t="s">
        <v>519</v>
      </c>
      <c r="H377" s="15" t="s">
        <v>571</v>
      </c>
      <c r="I377" s="34" t="s">
        <v>627</v>
      </c>
      <c r="J377" s="17" t="s">
        <v>62</v>
      </c>
      <c r="K377" s="41" t="s">
        <v>601</v>
      </c>
      <c r="L377" s="41"/>
      <c r="M377" s="21">
        <v>2021</v>
      </c>
      <c r="N377" s="101" t="s">
        <v>622</v>
      </c>
      <c r="O377" s="101" t="s">
        <v>622</v>
      </c>
    </row>
    <row r="378" spans="1:16" ht="15.75" x14ac:dyDescent="0.25">
      <c r="A378" s="34">
        <v>10</v>
      </c>
      <c r="B378" s="139" t="str">
        <f>"00.03.27.2.3.3.3.A."&amp;C378&amp;D378&amp;M378</f>
        <v>00.03.27.2.3.3.3.A.10.2019</v>
      </c>
      <c r="C378" s="17">
        <v>10</v>
      </c>
      <c r="D378" s="17" t="s">
        <v>649</v>
      </c>
      <c r="E378" s="56" t="s">
        <v>56</v>
      </c>
      <c r="F378" s="21" t="s">
        <v>311</v>
      </c>
      <c r="G378" s="21" t="s">
        <v>312</v>
      </c>
      <c r="H378" s="21" t="s">
        <v>313</v>
      </c>
      <c r="I378" s="34" t="s">
        <v>627</v>
      </c>
      <c r="J378" s="29" t="s">
        <v>62</v>
      </c>
      <c r="K378" s="41" t="s">
        <v>393</v>
      </c>
      <c r="L378" s="41"/>
      <c r="M378" s="21">
        <v>2019</v>
      </c>
      <c r="N378" s="101" t="s">
        <v>622</v>
      </c>
      <c r="O378" s="101" t="s">
        <v>622</v>
      </c>
    </row>
    <row r="379" spans="1:16" ht="15.75" x14ac:dyDescent="0.25">
      <c r="A379" s="15">
        <v>11</v>
      </c>
      <c r="B379" s="139" t="str">
        <f>"00.03.27.2.3.3.3.A."&amp;C379&amp;D379&amp;M379</f>
        <v>00.03.27.2.3.3.3.A.11.2019</v>
      </c>
      <c r="C379" s="30">
        <v>11</v>
      </c>
      <c r="D379" s="17" t="s">
        <v>649</v>
      </c>
      <c r="E379" s="16" t="s">
        <v>4</v>
      </c>
      <c r="F379" s="15" t="s">
        <v>146</v>
      </c>
      <c r="G379" s="21" t="s">
        <v>0</v>
      </c>
      <c r="H379" s="15" t="s">
        <v>0</v>
      </c>
      <c r="I379" s="34" t="s">
        <v>627</v>
      </c>
      <c r="J379" s="17" t="s">
        <v>97</v>
      </c>
      <c r="K379" s="41" t="s">
        <v>393</v>
      </c>
      <c r="L379" s="41"/>
      <c r="M379" s="21">
        <v>2019</v>
      </c>
      <c r="N379" s="101" t="s">
        <v>622</v>
      </c>
      <c r="O379" s="101" t="s">
        <v>622</v>
      </c>
    </row>
    <row r="380" spans="1:16" ht="15.75" x14ac:dyDescent="0.25">
      <c r="A380" s="34">
        <v>12</v>
      </c>
      <c r="B380" s="139" t="str">
        <f>"00.03.27.2.3.3.3.A."&amp;C380&amp;D380&amp;M380</f>
        <v>00.03.27.2.3.3.3.A.12.2018</v>
      </c>
      <c r="C380" s="17">
        <v>12</v>
      </c>
      <c r="D380" s="17" t="s">
        <v>649</v>
      </c>
      <c r="E380" s="16" t="s">
        <v>4</v>
      </c>
      <c r="F380" s="15" t="s">
        <v>163</v>
      </c>
      <c r="G380" s="21" t="s">
        <v>162</v>
      </c>
      <c r="H380" s="15" t="s">
        <v>57</v>
      </c>
      <c r="I380" s="34" t="s">
        <v>627</v>
      </c>
      <c r="J380" s="17" t="s">
        <v>54</v>
      </c>
      <c r="K380" s="41" t="s">
        <v>393</v>
      </c>
      <c r="L380" s="41"/>
      <c r="M380" s="21">
        <v>2018</v>
      </c>
      <c r="N380" s="101" t="s">
        <v>622</v>
      </c>
      <c r="O380" s="44"/>
    </row>
    <row r="381" spans="1:16" ht="15.75" x14ac:dyDescent="0.25">
      <c r="A381" s="15">
        <v>13</v>
      </c>
      <c r="B381" s="139" t="str">
        <f>"00.03.27.2.3.3.3.A."&amp;C381&amp;D381&amp;M381</f>
        <v>00.03.27.2.3.3.3.A.13.2018</v>
      </c>
      <c r="C381" s="30">
        <v>13</v>
      </c>
      <c r="D381" s="17" t="s">
        <v>649</v>
      </c>
      <c r="E381" s="16" t="s">
        <v>4</v>
      </c>
      <c r="F381" s="21" t="s">
        <v>247</v>
      </c>
      <c r="G381" s="21" t="s">
        <v>241</v>
      </c>
      <c r="H381" s="15" t="s">
        <v>0</v>
      </c>
      <c r="I381" s="34" t="s">
        <v>627</v>
      </c>
      <c r="J381" s="17" t="s">
        <v>97</v>
      </c>
      <c r="K381" s="41" t="s">
        <v>393</v>
      </c>
      <c r="L381" s="41"/>
      <c r="M381" s="21">
        <v>2018</v>
      </c>
      <c r="N381" s="101" t="s">
        <v>622</v>
      </c>
      <c r="O381" s="44"/>
    </row>
    <row r="382" spans="1:16" ht="15.75" x14ac:dyDescent="0.25">
      <c r="A382" s="34">
        <v>14</v>
      </c>
      <c r="B382" s="139" t="str">
        <f>"00.03.27.2.3.3.3.A."&amp;C382&amp;D382&amp;M382</f>
        <v>00.03.27.2.3.3.3.A.14.2018</v>
      </c>
      <c r="C382" s="17">
        <v>14</v>
      </c>
      <c r="D382" s="17" t="s">
        <v>649</v>
      </c>
      <c r="E382" s="16" t="s">
        <v>314</v>
      </c>
      <c r="F382" s="21" t="s">
        <v>190</v>
      </c>
      <c r="G382" s="21" t="s">
        <v>191</v>
      </c>
      <c r="H382" s="21" t="s">
        <v>315</v>
      </c>
      <c r="I382" s="34" t="s">
        <v>627</v>
      </c>
      <c r="J382" s="29" t="s">
        <v>97</v>
      </c>
      <c r="K382" s="41" t="s">
        <v>393</v>
      </c>
      <c r="L382" s="41"/>
      <c r="M382" s="21">
        <v>2018</v>
      </c>
      <c r="N382" s="101" t="s">
        <v>622</v>
      </c>
      <c r="O382" s="101" t="s">
        <v>622</v>
      </c>
    </row>
    <row r="383" spans="1:16" ht="15.75" x14ac:dyDescent="0.25">
      <c r="A383" s="15">
        <v>15</v>
      </c>
      <c r="B383" s="139" t="str">
        <f>"00.03.27.2.3.3.3.A."&amp;C383&amp;D383&amp;M383</f>
        <v>00.03.27.2.3.3.3.A.15.2018</v>
      </c>
      <c r="C383" s="30">
        <v>15</v>
      </c>
      <c r="D383" s="17" t="s">
        <v>649</v>
      </c>
      <c r="E383" s="16" t="s">
        <v>314</v>
      </c>
      <c r="F383" s="21" t="s">
        <v>190</v>
      </c>
      <c r="G383" s="21" t="s">
        <v>191</v>
      </c>
      <c r="H383" s="21" t="s">
        <v>316</v>
      </c>
      <c r="I383" s="34" t="s">
        <v>627</v>
      </c>
      <c r="J383" s="29" t="s">
        <v>97</v>
      </c>
      <c r="K383" s="41" t="s">
        <v>393</v>
      </c>
      <c r="L383" s="41"/>
      <c r="M383" s="21">
        <v>2018</v>
      </c>
      <c r="N383" s="101" t="s">
        <v>622</v>
      </c>
      <c r="O383" s="101" t="s">
        <v>622</v>
      </c>
    </row>
    <row r="384" spans="1:16" ht="15.75" x14ac:dyDescent="0.25">
      <c r="A384" s="34">
        <v>16</v>
      </c>
      <c r="B384" s="139" t="str">
        <f>"00.03.27.2.3.3.3.A."&amp;C384&amp;D384&amp;M384</f>
        <v>00.03.27.2.3.3.3.A.16.2018</v>
      </c>
      <c r="C384" s="17">
        <v>16</v>
      </c>
      <c r="D384" s="17" t="s">
        <v>649</v>
      </c>
      <c r="E384" s="16" t="s">
        <v>314</v>
      </c>
      <c r="F384" s="21" t="s">
        <v>190</v>
      </c>
      <c r="G384" s="21" t="s">
        <v>191</v>
      </c>
      <c r="H384" s="21" t="s">
        <v>361</v>
      </c>
      <c r="I384" s="34" t="s">
        <v>627</v>
      </c>
      <c r="J384" s="29" t="s">
        <v>97</v>
      </c>
      <c r="K384" s="41" t="s">
        <v>393</v>
      </c>
      <c r="L384" s="41"/>
      <c r="M384" s="21">
        <v>2018</v>
      </c>
      <c r="N384" s="101" t="s">
        <v>622</v>
      </c>
      <c r="O384" s="101" t="s">
        <v>622</v>
      </c>
    </row>
    <row r="385" spans="1:15" ht="15.75" x14ac:dyDescent="0.25">
      <c r="A385" s="15">
        <v>17</v>
      </c>
      <c r="B385" s="139" t="str">
        <f>"00.03.27.2.3.3.3.A."&amp;C385&amp;D385&amp;M385</f>
        <v>00.03.27.2.3.3.3.A.17.2018</v>
      </c>
      <c r="C385" s="30">
        <v>17</v>
      </c>
      <c r="D385" s="17" t="s">
        <v>649</v>
      </c>
      <c r="E385" s="57" t="s">
        <v>4</v>
      </c>
      <c r="F385" s="21" t="s">
        <v>146</v>
      </c>
      <c r="G385" s="21" t="s">
        <v>242</v>
      </c>
      <c r="H385" s="21">
        <v>140912203</v>
      </c>
      <c r="I385" s="34" t="s">
        <v>627</v>
      </c>
      <c r="J385" s="29" t="s">
        <v>98</v>
      </c>
      <c r="K385" s="41" t="s">
        <v>393</v>
      </c>
      <c r="L385" s="41"/>
      <c r="M385" s="21">
        <v>2018</v>
      </c>
      <c r="N385" s="101" t="s">
        <v>622</v>
      </c>
      <c r="O385" s="44"/>
    </row>
    <row r="386" spans="1:15" ht="15.75" x14ac:dyDescent="0.25">
      <c r="A386" s="34">
        <v>18</v>
      </c>
      <c r="B386" s="139" t="str">
        <f>"00.03.27.2.3.3.3.A."&amp;C386&amp;D386&amp;M386</f>
        <v>00.03.27.2.3.3.3.A.18.2018</v>
      </c>
      <c r="C386" s="17">
        <v>18</v>
      </c>
      <c r="D386" s="17" t="s">
        <v>649</v>
      </c>
      <c r="E386" s="32" t="s">
        <v>12</v>
      </c>
      <c r="F386" s="21" t="s">
        <v>14</v>
      </c>
      <c r="G386" s="21" t="s">
        <v>0</v>
      </c>
      <c r="H386" s="21" t="s">
        <v>0</v>
      </c>
      <c r="I386" s="34" t="s">
        <v>627</v>
      </c>
      <c r="J386" s="29" t="s">
        <v>98</v>
      </c>
      <c r="K386" s="41" t="s">
        <v>393</v>
      </c>
      <c r="L386" s="41"/>
      <c r="M386" s="21">
        <v>2018</v>
      </c>
      <c r="N386" s="101" t="s">
        <v>622</v>
      </c>
      <c r="O386" s="101" t="s">
        <v>622</v>
      </c>
    </row>
    <row r="387" spans="1:15" ht="15.75" x14ac:dyDescent="0.25">
      <c r="A387" s="15">
        <v>19</v>
      </c>
      <c r="B387" s="139" t="str">
        <f>"00.03.27.2.3.3.3.A."&amp;C387&amp;D387&amp;M387</f>
        <v>00.03.27.2.3.3.3.A.19.2018</v>
      </c>
      <c r="C387" s="30">
        <v>19</v>
      </c>
      <c r="D387" s="17" t="s">
        <v>649</v>
      </c>
      <c r="E387" s="57" t="s">
        <v>293</v>
      </c>
      <c r="F387" s="21" t="s">
        <v>283</v>
      </c>
      <c r="G387" s="21" t="s">
        <v>0</v>
      </c>
      <c r="H387" s="21" t="s">
        <v>0</v>
      </c>
      <c r="I387" s="34" t="s">
        <v>627</v>
      </c>
      <c r="J387" s="29" t="s">
        <v>98</v>
      </c>
      <c r="K387" s="41" t="s">
        <v>393</v>
      </c>
      <c r="L387" s="41"/>
      <c r="M387" s="21">
        <v>2018</v>
      </c>
      <c r="N387" s="101" t="s">
        <v>622</v>
      </c>
      <c r="O387" s="44"/>
    </row>
    <row r="388" spans="1:15" ht="15.75" x14ac:dyDescent="0.25">
      <c r="A388" s="34">
        <v>20</v>
      </c>
      <c r="B388" s="139" t="str">
        <f>"00.03.27.2.3.3.3.A."&amp;C388&amp;D388&amp;M388</f>
        <v>00.03.27.2.3.3.3.A.20.2019</v>
      </c>
      <c r="C388" s="17">
        <v>20</v>
      </c>
      <c r="D388" s="17" t="s">
        <v>649</v>
      </c>
      <c r="E388" s="16" t="s">
        <v>319</v>
      </c>
      <c r="F388" s="15" t="s">
        <v>13</v>
      </c>
      <c r="G388" s="17" t="s">
        <v>320</v>
      </c>
      <c r="H388" s="17" t="s">
        <v>321</v>
      </c>
      <c r="I388" s="34" t="s">
        <v>627</v>
      </c>
      <c r="J388" s="29" t="s">
        <v>98</v>
      </c>
      <c r="K388" s="41" t="s">
        <v>393</v>
      </c>
      <c r="L388" s="41"/>
      <c r="M388" s="21">
        <v>2019</v>
      </c>
      <c r="N388" s="101" t="s">
        <v>622</v>
      </c>
      <c r="O388" s="101" t="s">
        <v>622</v>
      </c>
    </row>
    <row r="389" spans="1:15" ht="15.75" x14ac:dyDescent="0.25">
      <c r="A389" s="15">
        <v>21</v>
      </c>
      <c r="B389" s="139" t="str">
        <f>"00.03.27.2.3.3.3.A."&amp;C389&amp;D389&amp;M389</f>
        <v>00.03.27.2.3.3.3.A.21.2018</v>
      </c>
      <c r="C389" s="30">
        <v>21</v>
      </c>
      <c r="D389" s="17" t="s">
        <v>649</v>
      </c>
      <c r="E389" s="57" t="s">
        <v>50</v>
      </c>
      <c r="F389" s="21" t="s">
        <v>116</v>
      </c>
      <c r="G389" s="21" t="s">
        <v>0</v>
      </c>
      <c r="H389" s="21">
        <v>10070667</v>
      </c>
      <c r="I389" s="34" t="s">
        <v>627</v>
      </c>
      <c r="J389" s="29" t="s">
        <v>98</v>
      </c>
      <c r="K389" s="41" t="s">
        <v>393</v>
      </c>
      <c r="L389" s="41"/>
      <c r="M389" s="21">
        <v>2018</v>
      </c>
      <c r="N389" s="101" t="s">
        <v>622</v>
      </c>
      <c r="O389" s="44"/>
    </row>
    <row r="390" spans="1:15" ht="15.75" x14ac:dyDescent="0.25">
      <c r="A390" s="34">
        <v>22</v>
      </c>
      <c r="B390" s="139" t="str">
        <f>"00.03.27.2.3.3.3.A."&amp;C390&amp;D390&amp;M390</f>
        <v>00.03.27.2.3.3.3.A.22.2018</v>
      </c>
      <c r="C390" s="17">
        <v>22</v>
      </c>
      <c r="D390" s="17" t="s">
        <v>649</v>
      </c>
      <c r="E390" s="57" t="s">
        <v>50</v>
      </c>
      <c r="F390" s="21" t="s">
        <v>181</v>
      </c>
      <c r="G390" s="21" t="s">
        <v>0</v>
      </c>
      <c r="H390" s="21" t="s">
        <v>0</v>
      </c>
      <c r="I390" s="34" t="s">
        <v>627</v>
      </c>
      <c r="J390" s="29" t="s">
        <v>62</v>
      </c>
      <c r="K390" s="41" t="s">
        <v>393</v>
      </c>
      <c r="L390" s="41"/>
      <c r="M390" s="21">
        <v>2018</v>
      </c>
      <c r="N390" s="101" t="s">
        <v>622</v>
      </c>
      <c r="O390" s="44"/>
    </row>
    <row r="391" spans="1:15" ht="15.75" x14ac:dyDescent="0.25">
      <c r="A391" s="15">
        <v>23</v>
      </c>
      <c r="B391" s="139" t="str">
        <f>"00.03.27.2.3.3.3.A."&amp;C391&amp;D391&amp;M391</f>
        <v>00.03.27.2.3.3.3.A.23.2018</v>
      </c>
      <c r="C391" s="30">
        <v>23</v>
      </c>
      <c r="D391" s="17" t="s">
        <v>649</v>
      </c>
      <c r="E391" s="57" t="s">
        <v>50</v>
      </c>
      <c r="F391" s="21" t="s">
        <v>182</v>
      </c>
      <c r="G391" s="21" t="s">
        <v>0</v>
      </c>
      <c r="H391" s="21" t="s">
        <v>0</v>
      </c>
      <c r="I391" s="34" t="s">
        <v>627</v>
      </c>
      <c r="J391" s="29" t="s">
        <v>54</v>
      </c>
      <c r="K391" s="41" t="s">
        <v>393</v>
      </c>
      <c r="L391" s="41"/>
      <c r="M391" s="21">
        <v>2018</v>
      </c>
      <c r="N391" s="101" t="s">
        <v>622</v>
      </c>
      <c r="O391" s="44"/>
    </row>
    <row r="392" spans="1:15" ht="15.75" x14ac:dyDescent="0.25">
      <c r="A392" s="34">
        <v>24</v>
      </c>
      <c r="B392" s="139" t="str">
        <f>"00.03.27.2.3.3.3.A."&amp;C392&amp;D392&amp;M392</f>
        <v>00.03.27.2.3.3.3.A.24.2018</v>
      </c>
      <c r="C392" s="17">
        <v>24</v>
      </c>
      <c r="D392" s="17" t="s">
        <v>649</v>
      </c>
      <c r="E392" s="57" t="s">
        <v>50</v>
      </c>
      <c r="F392" s="21" t="s">
        <v>183</v>
      </c>
      <c r="G392" s="21" t="s">
        <v>0</v>
      </c>
      <c r="H392" s="21" t="s">
        <v>0</v>
      </c>
      <c r="I392" s="34" t="s">
        <v>627</v>
      </c>
      <c r="J392" s="29" t="s">
        <v>97</v>
      </c>
      <c r="K392" s="41" t="s">
        <v>393</v>
      </c>
      <c r="L392" s="41"/>
      <c r="M392" s="21">
        <v>2018</v>
      </c>
      <c r="N392" s="101" t="s">
        <v>622</v>
      </c>
      <c r="O392" s="44"/>
    </row>
    <row r="393" spans="1:15" ht="15.75" x14ac:dyDescent="0.25">
      <c r="A393" s="34">
        <v>25</v>
      </c>
      <c r="B393" s="139" t="str">
        <f>"00.03.27.2.3.3.3.A."&amp;C393&amp;D393&amp;M393</f>
        <v>00.03.27.2.3.3.3.A.25.2018</v>
      </c>
      <c r="C393" s="30">
        <v>25</v>
      </c>
      <c r="D393" s="17" t="s">
        <v>649</v>
      </c>
      <c r="E393" s="57" t="s">
        <v>50</v>
      </c>
      <c r="F393" s="21" t="s">
        <v>184</v>
      </c>
      <c r="G393" s="21" t="s">
        <v>0</v>
      </c>
      <c r="H393" s="21" t="s">
        <v>0</v>
      </c>
      <c r="I393" s="34" t="s">
        <v>627</v>
      </c>
      <c r="J393" s="29" t="s">
        <v>97</v>
      </c>
      <c r="K393" s="41" t="s">
        <v>393</v>
      </c>
      <c r="L393" s="41"/>
      <c r="M393" s="21">
        <v>2018</v>
      </c>
      <c r="N393" s="101" t="s">
        <v>622</v>
      </c>
      <c r="O393" s="44"/>
    </row>
    <row r="394" spans="1:15" ht="15.75" x14ac:dyDescent="0.25">
      <c r="A394" s="34">
        <v>26</v>
      </c>
      <c r="B394" s="139" t="str">
        <f>"00.03.27.2.3.3.3.A."&amp;C394&amp;D394&amp;M394</f>
        <v>00.03.27.2.3.3.3.A.26.2018</v>
      </c>
      <c r="C394" s="17">
        <v>26</v>
      </c>
      <c r="D394" s="17" t="s">
        <v>649</v>
      </c>
      <c r="E394" s="32" t="s">
        <v>188</v>
      </c>
      <c r="F394" s="21" t="s">
        <v>99</v>
      </c>
      <c r="G394" s="21" t="s">
        <v>0</v>
      </c>
      <c r="H394" s="21" t="s">
        <v>0</v>
      </c>
      <c r="I394" s="34" t="s">
        <v>627</v>
      </c>
      <c r="J394" s="29" t="s">
        <v>60</v>
      </c>
      <c r="K394" s="41" t="s">
        <v>393</v>
      </c>
      <c r="L394" s="41"/>
      <c r="M394" s="21">
        <v>2018</v>
      </c>
      <c r="N394" s="101" t="s">
        <v>622</v>
      </c>
      <c r="O394" s="101"/>
    </row>
    <row r="395" spans="1:15" ht="15.75" x14ac:dyDescent="0.25">
      <c r="A395" s="15">
        <v>27</v>
      </c>
      <c r="B395" s="139" t="str">
        <f>"00.03.27.2.3.3.3.A."&amp;C395&amp;D395&amp;M395</f>
        <v>00.03.27.2.3.3.3.A.27.2018</v>
      </c>
      <c r="C395" s="30">
        <v>27</v>
      </c>
      <c r="D395" s="17" t="s">
        <v>649</v>
      </c>
      <c r="E395" s="32" t="s">
        <v>188</v>
      </c>
      <c r="F395" s="21" t="s">
        <v>99</v>
      </c>
      <c r="G395" s="21" t="s">
        <v>0</v>
      </c>
      <c r="H395" s="21" t="s">
        <v>0</v>
      </c>
      <c r="I395" s="34" t="s">
        <v>627</v>
      </c>
      <c r="J395" s="29" t="s">
        <v>100</v>
      </c>
      <c r="K395" s="41" t="s">
        <v>393</v>
      </c>
      <c r="L395" s="41"/>
      <c r="M395" s="21">
        <v>2018</v>
      </c>
      <c r="N395" s="101" t="s">
        <v>622</v>
      </c>
      <c r="O395" s="44"/>
    </row>
    <row r="396" spans="1:15" ht="15.75" x14ac:dyDescent="0.25">
      <c r="A396" s="34">
        <v>28</v>
      </c>
      <c r="B396" s="139" t="str">
        <f>"00.03.27.2.3.3.3.A."&amp;C396&amp;D396&amp;M396</f>
        <v>00.03.27.2.3.3.3.A.28.2018</v>
      </c>
      <c r="C396" s="17">
        <v>28</v>
      </c>
      <c r="D396" s="17" t="s">
        <v>649</v>
      </c>
      <c r="E396" s="32" t="s">
        <v>428</v>
      </c>
      <c r="F396" s="21" t="s">
        <v>103</v>
      </c>
      <c r="G396" s="21" t="s">
        <v>0</v>
      </c>
      <c r="H396" s="21" t="s">
        <v>0</v>
      </c>
      <c r="I396" s="34" t="s">
        <v>627</v>
      </c>
      <c r="J396" s="29" t="s">
        <v>97</v>
      </c>
      <c r="K396" s="41" t="s">
        <v>393</v>
      </c>
      <c r="L396" s="41"/>
      <c r="M396" s="21">
        <v>2018</v>
      </c>
      <c r="N396" s="101" t="s">
        <v>622</v>
      </c>
      <c r="O396" s="44"/>
    </row>
    <row r="397" spans="1:15" ht="15.75" x14ac:dyDescent="0.25">
      <c r="A397" s="15">
        <v>29</v>
      </c>
      <c r="B397" s="139" t="str">
        <f>"00.03.27.2.3.3.3.A."&amp;C397&amp;D397&amp;M397</f>
        <v>00.03.27.2.3.3.3.A.29.2018</v>
      </c>
      <c r="C397" s="30">
        <v>29</v>
      </c>
      <c r="D397" s="17" t="s">
        <v>649</v>
      </c>
      <c r="E397" s="22" t="s">
        <v>58</v>
      </c>
      <c r="F397" s="15" t="s">
        <v>248</v>
      </c>
      <c r="G397" s="21" t="s">
        <v>243</v>
      </c>
      <c r="H397" s="15" t="s">
        <v>59</v>
      </c>
      <c r="I397" s="34" t="s">
        <v>627</v>
      </c>
      <c r="J397" s="15" t="s">
        <v>54</v>
      </c>
      <c r="K397" s="41" t="s">
        <v>393</v>
      </c>
      <c r="L397" s="41"/>
      <c r="M397" s="21">
        <v>2018</v>
      </c>
      <c r="N397" s="101" t="s">
        <v>622</v>
      </c>
      <c r="O397" s="101" t="s">
        <v>622</v>
      </c>
    </row>
    <row r="398" spans="1:15" ht="15.75" x14ac:dyDescent="0.25">
      <c r="A398" s="34">
        <v>30</v>
      </c>
      <c r="B398" s="139" t="str">
        <f>"00.03.27.2.3.3.3.A."&amp;C398&amp;D398&amp;M398</f>
        <v>00.03.27.2.3.3.3.A.30.2018</v>
      </c>
      <c r="C398" s="17">
        <v>30</v>
      </c>
      <c r="D398" s="17" t="s">
        <v>649</v>
      </c>
      <c r="E398" s="22" t="s">
        <v>58</v>
      </c>
      <c r="F398" s="15" t="s">
        <v>248</v>
      </c>
      <c r="G398" s="21" t="s">
        <v>243</v>
      </c>
      <c r="H398" s="21" t="s">
        <v>63</v>
      </c>
      <c r="I398" s="34" t="s">
        <v>627</v>
      </c>
      <c r="J398" s="21" t="s">
        <v>62</v>
      </c>
      <c r="K398" s="41" t="s">
        <v>393</v>
      </c>
      <c r="L398" s="41"/>
      <c r="M398" s="21">
        <v>2018</v>
      </c>
      <c r="N398" s="101" t="s">
        <v>622</v>
      </c>
      <c r="O398" s="101" t="s">
        <v>622</v>
      </c>
    </row>
    <row r="399" spans="1:15" ht="15.75" x14ac:dyDescent="0.25">
      <c r="A399" s="15">
        <v>31</v>
      </c>
      <c r="B399" s="139" t="str">
        <f>"00.03.27.2.3.3.3.A."&amp;C399&amp;D399&amp;M399</f>
        <v>00.03.27.2.3.3.3.A.31.2019</v>
      </c>
      <c r="C399" s="30">
        <v>31</v>
      </c>
      <c r="D399" s="17" t="s">
        <v>649</v>
      </c>
      <c r="E399" s="58" t="s">
        <v>354</v>
      </c>
      <c r="F399" s="21" t="s">
        <v>342</v>
      </c>
      <c r="G399" s="21" t="s">
        <v>356</v>
      </c>
      <c r="H399" s="21" t="s">
        <v>357</v>
      </c>
      <c r="I399" s="34" t="s">
        <v>627</v>
      </c>
      <c r="J399" s="21" t="s">
        <v>358</v>
      </c>
      <c r="K399" s="41" t="s">
        <v>393</v>
      </c>
      <c r="L399" s="41"/>
      <c r="M399" s="21">
        <v>2019</v>
      </c>
      <c r="N399" s="101" t="s">
        <v>622</v>
      </c>
      <c r="O399" s="101" t="s">
        <v>622</v>
      </c>
    </row>
    <row r="400" spans="1:15" ht="15.75" x14ac:dyDescent="0.25">
      <c r="A400" s="34">
        <v>32</v>
      </c>
      <c r="B400" s="139" t="str">
        <f>"00.03.27.2.3.3.3.A."&amp;C400&amp;D400&amp;M400</f>
        <v>00.03.27.2.3.3.3.A.32.2019</v>
      </c>
      <c r="C400" s="17">
        <v>32</v>
      </c>
      <c r="D400" s="17" t="s">
        <v>649</v>
      </c>
      <c r="E400" s="58" t="s">
        <v>359</v>
      </c>
      <c r="F400" s="21" t="s">
        <v>13</v>
      </c>
      <c r="G400" s="21" t="s">
        <v>332</v>
      </c>
      <c r="H400" s="21" t="s">
        <v>0</v>
      </c>
      <c r="I400" s="34" t="s">
        <v>627</v>
      </c>
      <c r="J400" s="21" t="s">
        <v>97</v>
      </c>
      <c r="K400" s="41" t="s">
        <v>393</v>
      </c>
      <c r="L400" s="41"/>
      <c r="M400" s="21">
        <v>2019</v>
      </c>
      <c r="N400" s="101" t="s">
        <v>622</v>
      </c>
      <c r="O400" s="44"/>
    </row>
    <row r="401" spans="1:15" ht="15.75" x14ac:dyDescent="0.25">
      <c r="A401" s="15">
        <v>33</v>
      </c>
      <c r="B401" s="139" t="str">
        <f>"00.03.27.2.3.3.3.A."&amp;C401&amp;D401&amp;M401</f>
        <v>00.03.27.2.3.3.3.A.33.2020</v>
      </c>
      <c r="C401" s="30">
        <v>33</v>
      </c>
      <c r="D401" s="17" t="s">
        <v>649</v>
      </c>
      <c r="E401" s="59" t="s">
        <v>199</v>
      </c>
      <c r="F401" s="60" t="s">
        <v>270</v>
      </c>
      <c r="G401" s="60" t="s">
        <v>0</v>
      </c>
      <c r="H401" s="60" t="s">
        <v>0</v>
      </c>
      <c r="I401" s="34" t="s">
        <v>627</v>
      </c>
      <c r="J401" s="60" t="s">
        <v>358</v>
      </c>
      <c r="K401" s="60" t="s">
        <v>393</v>
      </c>
      <c r="L401" s="60"/>
      <c r="M401" s="21">
        <v>2020</v>
      </c>
      <c r="N401" s="101" t="s">
        <v>622</v>
      </c>
      <c r="O401" s="44"/>
    </row>
    <row r="402" spans="1:15" ht="15.75" x14ac:dyDescent="0.25">
      <c r="A402" s="34">
        <v>34</v>
      </c>
      <c r="B402" s="139" t="str">
        <f>"00.03.27.2.3.3.3.A."&amp;C402&amp;D402&amp;M402</f>
        <v>00.03.27.2.3.3.3.A.34.2020</v>
      </c>
      <c r="C402" s="17">
        <v>34</v>
      </c>
      <c r="D402" s="17" t="s">
        <v>649</v>
      </c>
      <c r="E402" s="59" t="s">
        <v>334</v>
      </c>
      <c r="F402" s="60" t="s">
        <v>347</v>
      </c>
      <c r="G402" s="60" t="s">
        <v>282</v>
      </c>
      <c r="H402" s="60">
        <v>1514932</v>
      </c>
      <c r="I402" s="34" t="s">
        <v>627</v>
      </c>
      <c r="J402" s="60" t="s">
        <v>97</v>
      </c>
      <c r="K402" s="60" t="s">
        <v>393</v>
      </c>
      <c r="L402" s="60"/>
      <c r="M402" s="21">
        <v>2020</v>
      </c>
      <c r="N402" s="101" t="s">
        <v>622</v>
      </c>
      <c r="O402" s="101" t="s">
        <v>622</v>
      </c>
    </row>
    <row r="403" spans="1:15" ht="15.75" x14ac:dyDescent="0.25">
      <c r="A403" s="34">
        <v>35</v>
      </c>
      <c r="B403" s="139" t="str">
        <f>"00.03.27.2.3.3.3.A."&amp;C403&amp;D403&amp;M403</f>
        <v>00.03.27.2.3.3.3.A.35.2020</v>
      </c>
      <c r="C403" s="30">
        <v>35</v>
      </c>
      <c r="D403" s="17" t="s">
        <v>649</v>
      </c>
      <c r="E403" s="59" t="s">
        <v>334</v>
      </c>
      <c r="F403" s="60" t="s">
        <v>347</v>
      </c>
      <c r="G403" s="60" t="s">
        <v>282</v>
      </c>
      <c r="H403" s="60" t="s">
        <v>600</v>
      </c>
      <c r="I403" s="34" t="s">
        <v>627</v>
      </c>
      <c r="J403" s="60" t="s">
        <v>97</v>
      </c>
      <c r="K403" s="60" t="s">
        <v>393</v>
      </c>
      <c r="L403" s="60"/>
      <c r="M403" s="21">
        <v>2020</v>
      </c>
      <c r="N403" s="101" t="s">
        <v>622</v>
      </c>
      <c r="O403" s="101" t="s">
        <v>622</v>
      </c>
    </row>
    <row r="404" spans="1:15" ht="15.75" x14ac:dyDescent="0.25">
      <c r="A404" s="34">
        <v>36</v>
      </c>
      <c r="B404" s="139" t="str">
        <f>"00.03.27.2.3.3.3.A."&amp;C404&amp;D404&amp;M404</f>
        <v>00.03.27.2.3.3.3.A.36.2022</v>
      </c>
      <c r="C404" s="30">
        <v>36</v>
      </c>
      <c r="D404" s="17" t="s">
        <v>649</v>
      </c>
      <c r="E404" s="136" t="s">
        <v>693</v>
      </c>
      <c r="F404" s="137" t="s">
        <v>244</v>
      </c>
      <c r="G404" s="138" t="s">
        <v>694</v>
      </c>
      <c r="H404" s="21" t="s">
        <v>695</v>
      </c>
      <c r="I404" s="21" t="s">
        <v>627</v>
      </c>
      <c r="J404" s="137" t="s">
        <v>696</v>
      </c>
      <c r="K404" s="137" t="s">
        <v>392</v>
      </c>
      <c r="L404" s="137"/>
      <c r="M404" s="37">
        <v>2022</v>
      </c>
      <c r="N404" s="101" t="s">
        <v>674</v>
      </c>
      <c r="O404" s="101"/>
    </row>
    <row r="405" spans="1:15" s="78" customFormat="1" ht="15.75" x14ac:dyDescent="0.25">
      <c r="A405" s="34">
        <v>37</v>
      </c>
      <c r="B405" s="139" t="str">
        <f>"00.03.27.2.3.3.3.A."&amp;C405&amp;D405&amp;M405</f>
        <v>00.03.27.2.3.3.3.A.37.2022</v>
      </c>
      <c r="C405" s="30">
        <v>37</v>
      </c>
      <c r="D405" s="17" t="s">
        <v>649</v>
      </c>
      <c r="E405" s="136" t="s">
        <v>693</v>
      </c>
      <c r="F405" s="137" t="s">
        <v>244</v>
      </c>
      <c r="G405" s="138" t="s">
        <v>694</v>
      </c>
      <c r="H405" s="21" t="s">
        <v>708</v>
      </c>
      <c r="I405" s="21" t="s">
        <v>627</v>
      </c>
      <c r="J405" s="155" t="s">
        <v>709</v>
      </c>
      <c r="K405" s="137" t="s">
        <v>393</v>
      </c>
      <c r="L405" s="137"/>
      <c r="M405" s="37">
        <v>2022</v>
      </c>
      <c r="N405" s="101" t="s">
        <v>674</v>
      </c>
      <c r="O405" s="101"/>
    </row>
    <row r="406" spans="1:15" s="78" customFormat="1" ht="15.75" x14ac:dyDescent="0.25">
      <c r="A406" s="34">
        <v>38</v>
      </c>
      <c r="B406" s="139" t="str">
        <f>"00.03.27.2.3.3.1.A."&amp;C406&amp;D406&amp;M406</f>
        <v>00.03.27.2.3.3.1.A.38.2022</v>
      </c>
      <c r="C406" s="30">
        <v>38</v>
      </c>
      <c r="D406" s="79" t="s">
        <v>649</v>
      </c>
      <c r="E406" s="154" t="s">
        <v>697</v>
      </c>
      <c r="F406" s="79"/>
      <c r="G406" s="79"/>
      <c r="H406" s="79"/>
      <c r="I406" s="79" t="s">
        <v>627</v>
      </c>
      <c r="J406" s="115" t="s">
        <v>97</v>
      </c>
      <c r="K406" s="137" t="s">
        <v>393</v>
      </c>
      <c r="L406" s="79" t="s">
        <v>698</v>
      </c>
      <c r="M406" s="79">
        <v>2022</v>
      </c>
      <c r="N406" s="153" t="s">
        <v>622</v>
      </c>
      <c r="O406" s="79"/>
    </row>
    <row r="407" spans="1:15" s="78" customFormat="1" ht="15.75" x14ac:dyDescent="0.25">
      <c r="A407" s="34">
        <v>39</v>
      </c>
      <c r="B407" s="139" t="str">
        <f>"00.03.27.2.3.3.1.A."&amp;C407&amp;D407&amp;M407</f>
        <v>00.03.27.2.3.3.1.A.39.2021</v>
      </c>
      <c r="C407" s="30">
        <v>39</v>
      </c>
      <c r="D407" s="168" t="s">
        <v>649</v>
      </c>
      <c r="E407" s="80" t="s">
        <v>4</v>
      </c>
      <c r="F407" s="35" t="s">
        <v>715</v>
      </c>
      <c r="G407" s="35" t="s">
        <v>714</v>
      </c>
      <c r="H407" s="79"/>
      <c r="I407" s="112" t="s">
        <v>627</v>
      </c>
      <c r="J407" s="115" t="s">
        <v>97</v>
      </c>
      <c r="K407" s="137" t="s">
        <v>393</v>
      </c>
      <c r="L407" s="112" t="s">
        <v>716</v>
      </c>
      <c r="M407" s="79">
        <v>2021</v>
      </c>
      <c r="N407" s="153"/>
      <c r="O407" s="79"/>
    </row>
    <row r="408" spans="1:15" s="78" customFormat="1" ht="15.75" x14ac:dyDescent="0.25">
      <c r="A408" s="34">
        <v>40</v>
      </c>
      <c r="B408" s="139" t="str">
        <f>"00.03.27.2.3.3.1.A."&amp;C408&amp;D408&amp;M408</f>
        <v>00.03.27.2.3.3.1.A.40.2022</v>
      </c>
      <c r="C408" s="30">
        <v>40</v>
      </c>
      <c r="D408" s="168" t="s">
        <v>649</v>
      </c>
      <c r="E408" s="80" t="s">
        <v>672</v>
      </c>
      <c r="F408" s="35" t="s">
        <v>219</v>
      </c>
      <c r="G408" s="35" t="s">
        <v>793</v>
      </c>
      <c r="H408" s="79">
        <v>2202010295</v>
      </c>
      <c r="I408" s="112" t="s">
        <v>627</v>
      </c>
      <c r="J408" s="115" t="s">
        <v>627</v>
      </c>
      <c r="K408" s="26" t="s">
        <v>393</v>
      </c>
      <c r="L408" s="112" t="s">
        <v>795</v>
      </c>
      <c r="M408" s="79">
        <v>2022</v>
      </c>
      <c r="N408" s="153"/>
      <c r="O408" s="79"/>
    </row>
    <row r="409" spans="1:15" s="78" customFormat="1" ht="15.75" x14ac:dyDescent="0.25">
      <c r="A409" s="34">
        <v>41</v>
      </c>
      <c r="B409" s="139" t="str">
        <f>"00.03.27.2.3.3.1.A."&amp;C409&amp;D409&amp;M409</f>
        <v>00.03.27.2.3.3.1.A.41.2023</v>
      </c>
      <c r="C409" s="30">
        <v>41</v>
      </c>
      <c r="D409" s="168" t="s">
        <v>649</v>
      </c>
      <c r="E409" s="80" t="s">
        <v>402</v>
      </c>
      <c r="F409" s="80" t="s">
        <v>718</v>
      </c>
      <c r="G409" s="80" t="s">
        <v>871</v>
      </c>
      <c r="H409" s="80" t="s">
        <v>873</v>
      </c>
      <c r="I409" s="112" t="s">
        <v>627</v>
      </c>
      <c r="J409" s="115" t="s">
        <v>627</v>
      </c>
      <c r="K409" s="26" t="s">
        <v>638</v>
      </c>
      <c r="L409" s="112" t="s">
        <v>657</v>
      </c>
      <c r="M409" s="79">
        <v>2023</v>
      </c>
      <c r="N409" s="153"/>
      <c r="O409" s="79"/>
    </row>
    <row r="410" spans="1:15" s="78" customFormat="1" ht="15.75" x14ac:dyDescent="0.25">
      <c r="A410" s="34">
        <v>42</v>
      </c>
      <c r="B410" s="139" t="str">
        <f>"00.03.27.2.3.3.1.A."&amp;C410&amp;D410&amp;M410</f>
        <v>00.03.27.2.3.3.1.A.42.2023</v>
      </c>
      <c r="C410" s="30">
        <v>42</v>
      </c>
      <c r="D410" s="168" t="s">
        <v>649</v>
      </c>
      <c r="E410" s="80" t="s">
        <v>887</v>
      </c>
      <c r="F410" s="80" t="s">
        <v>0</v>
      </c>
      <c r="G410" s="80" t="s">
        <v>0</v>
      </c>
      <c r="H410" s="80" t="s">
        <v>0</v>
      </c>
      <c r="I410" s="112" t="s">
        <v>627</v>
      </c>
      <c r="J410" s="115" t="s">
        <v>627</v>
      </c>
      <c r="K410" s="26" t="s">
        <v>638</v>
      </c>
      <c r="L410" s="112" t="s">
        <v>724</v>
      </c>
      <c r="M410" s="79">
        <v>2023</v>
      </c>
      <c r="N410" s="153"/>
      <c r="O410" s="79"/>
    </row>
    <row r="411" spans="1:15" s="78" customFormat="1" ht="15.75" x14ac:dyDescent="0.25">
      <c r="A411" s="34"/>
      <c r="B411" s="139" t="str">
        <f>"00.03.27.2.3.3.1.A."&amp;C411&amp;D411&amp;M411</f>
        <v>00.03.27.2.3.3.1.A.43.2023</v>
      </c>
      <c r="C411" s="30">
        <v>43</v>
      </c>
      <c r="D411" s="168" t="s">
        <v>649</v>
      </c>
      <c r="E411" s="80" t="s">
        <v>889</v>
      </c>
      <c r="F411" s="80" t="s">
        <v>13</v>
      </c>
      <c r="G411" s="80"/>
      <c r="H411" s="80"/>
      <c r="I411" s="112" t="s">
        <v>627</v>
      </c>
      <c r="J411" s="115" t="s">
        <v>627</v>
      </c>
      <c r="K411" s="26" t="s">
        <v>638</v>
      </c>
      <c r="L411" s="112" t="s">
        <v>753</v>
      </c>
      <c r="M411" s="79">
        <v>2023</v>
      </c>
      <c r="N411" s="153"/>
      <c r="O411" s="79"/>
    </row>
    <row r="412" spans="1:15" s="78" customFormat="1" ht="15.75" x14ac:dyDescent="0.25">
      <c r="A412" s="34">
        <v>41</v>
      </c>
      <c r="B412" s="139" t="str">
        <f>"00.03.27.2.3.3.1.A."&amp;C412&amp;D412&amp;M412</f>
        <v>00.03.27.2.3.3.1.A.44.2023</v>
      </c>
      <c r="C412" s="30">
        <v>44</v>
      </c>
      <c r="D412" s="168" t="s">
        <v>649</v>
      </c>
      <c r="E412" s="80" t="s">
        <v>402</v>
      </c>
      <c r="F412" s="35" t="s">
        <v>718</v>
      </c>
      <c r="G412" s="35" t="s">
        <v>871</v>
      </c>
      <c r="H412" s="35" t="s">
        <v>892</v>
      </c>
      <c r="I412" s="112" t="s">
        <v>627</v>
      </c>
      <c r="J412" s="115" t="s">
        <v>627</v>
      </c>
      <c r="K412" s="26" t="s">
        <v>638</v>
      </c>
      <c r="L412" s="112" t="s">
        <v>659</v>
      </c>
      <c r="M412" s="79">
        <v>2023</v>
      </c>
      <c r="N412" s="153"/>
      <c r="O412" s="79"/>
    </row>
    <row r="413" spans="1:15" s="78" customFormat="1" ht="15.75" x14ac:dyDescent="0.25">
      <c r="A413" s="34">
        <v>41</v>
      </c>
      <c r="B413" s="139" t="str">
        <f>"00.03.27.2.3.3.1.A."&amp;C413&amp;D413&amp;M413</f>
        <v>00.03.27.2.3.3.1.A.45.2023</v>
      </c>
      <c r="C413" s="30">
        <v>45</v>
      </c>
      <c r="D413" s="168" t="s">
        <v>649</v>
      </c>
      <c r="E413" s="80" t="s">
        <v>402</v>
      </c>
      <c r="F413" s="35" t="s">
        <v>718</v>
      </c>
      <c r="G413" s="35" t="s">
        <v>871</v>
      </c>
      <c r="H413" s="35" t="s">
        <v>893</v>
      </c>
      <c r="I413" s="112" t="s">
        <v>627</v>
      </c>
      <c r="J413" s="115" t="s">
        <v>627</v>
      </c>
      <c r="K413" s="26" t="s">
        <v>638</v>
      </c>
      <c r="L413" s="112" t="s">
        <v>659</v>
      </c>
      <c r="M413" s="79">
        <v>2023</v>
      </c>
      <c r="N413" s="153"/>
      <c r="O413" s="79"/>
    </row>
    <row r="414" spans="1:15" s="78" customFormat="1" ht="15.75" x14ac:dyDescent="0.25">
      <c r="A414" s="34"/>
      <c r="B414" s="167"/>
      <c r="C414" s="30"/>
      <c r="D414" s="168"/>
      <c r="E414" s="80"/>
      <c r="F414" s="110"/>
      <c r="G414" s="110"/>
      <c r="H414" s="79"/>
      <c r="I414" s="112"/>
      <c r="J414" s="115"/>
      <c r="K414" s="26"/>
      <c r="L414" s="112"/>
      <c r="M414" s="79"/>
      <c r="N414" s="153"/>
      <c r="O414" s="79"/>
    </row>
    <row r="415" spans="1:15" s="78" customFormat="1" x14ac:dyDescent="0.25">
      <c r="A415" s="34">
        <v>1</v>
      </c>
      <c r="B415" s="123" t="str">
        <f>"00.03.27.3.1.1.1.A."&amp;C415&amp;D415&amp;M415</f>
        <v>00.03.27.3.1.1.1.A.1.2019</v>
      </c>
      <c r="C415" s="30">
        <v>1</v>
      </c>
      <c r="D415" s="17" t="s">
        <v>649</v>
      </c>
      <c r="E415" s="54" t="s">
        <v>397</v>
      </c>
      <c r="F415" s="34" t="s">
        <v>14</v>
      </c>
      <c r="G415" s="34" t="s">
        <v>282</v>
      </c>
      <c r="H415" s="34">
        <v>1509132</v>
      </c>
      <c r="I415" s="34" t="s">
        <v>628</v>
      </c>
      <c r="J415" s="34" t="s">
        <v>30</v>
      </c>
      <c r="K415" s="41" t="s">
        <v>393</v>
      </c>
      <c r="L415" s="112"/>
      <c r="M415" s="37">
        <v>2019</v>
      </c>
      <c r="N415" s="153"/>
      <c r="O415" s="79"/>
    </row>
    <row r="416" spans="1:15" s="78" customFormat="1" x14ac:dyDescent="0.25">
      <c r="A416" s="34">
        <v>2</v>
      </c>
      <c r="B416" s="123" t="str">
        <f>"00.03.27.3.1.1.1.A."&amp;C416&amp;D416&amp;M416</f>
        <v>00.03.27.3.1.1.1.A.2.2021</v>
      </c>
      <c r="C416" s="30">
        <v>2</v>
      </c>
      <c r="D416" s="17" t="s">
        <v>649</v>
      </c>
      <c r="E416" s="54" t="s">
        <v>397</v>
      </c>
      <c r="F416" s="15" t="s">
        <v>14</v>
      </c>
      <c r="G416" s="34" t="s">
        <v>282</v>
      </c>
      <c r="H416" s="15">
        <v>1514928</v>
      </c>
      <c r="I416" s="34" t="s">
        <v>628</v>
      </c>
      <c r="J416" s="15" t="s">
        <v>30</v>
      </c>
      <c r="K416" s="41" t="s">
        <v>393</v>
      </c>
      <c r="L416" s="112"/>
      <c r="M416" s="37">
        <v>2021</v>
      </c>
      <c r="N416" s="153"/>
      <c r="O416" s="79"/>
    </row>
    <row r="417" spans="1:15" s="78" customFormat="1" ht="15.75" x14ac:dyDescent="0.25">
      <c r="A417" s="34">
        <v>3</v>
      </c>
      <c r="B417" s="123" t="str">
        <f>"00.03.27.3.1.1.1.A."&amp;C417&amp;D417&amp;M417</f>
        <v>00.03.27.3.1.1.1.A.3.2020</v>
      </c>
      <c r="C417" s="30">
        <v>3</v>
      </c>
      <c r="D417" s="17" t="s">
        <v>649</v>
      </c>
      <c r="E417" s="16" t="s">
        <v>396</v>
      </c>
      <c r="F417" s="86" t="s">
        <v>132</v>
      </c>
      <c r="G417" s="87" t="s">
        <v>496</v>
      </c>
      <c r="H417" s="63" t="s">
        <v>478</v>
      </c>
      <c r="I417" s="34" t="s">
        <v>628</v>
      </c>
      <c r="J417" s="15" t="s">
        <v>30</v>
      </c>
      <c r="K417" s="41" t="s">
        <v>393</v>
      </c>
      <c r="L417" s="112"/>
      <c r="M417" s="21">
        <v>2020</v>
      </c>
      <c r="N417" s="153"/>
      <c r="O417" s="79"/>
    </row>
    <row r="418" spans="1:15" ht="15.75" x14ac:dyDescent="0.25">
      <c r="A418" s="34">
        <v>4</v>
      </c>
      <c r="B418" s="123" t="str">
        <f>"00.03.27.3.1.1.1.A."&amp;C418&amp;D418&amp;M418</f>
        <v>00.03.27.3.1.1.1.A.4.2020</v>
      </c>
      <c r="C418" s="30">
        <v>4</v>
      </c>
      <c r="D418" s="17" t="s">
        <v>649</v>
      </c>
      <c r="E418" s="16" t="s">
        <v>396</v>
      </c>
      <c r="F418" s="86" t="s">
        <v>132</v>
      </c>
      <c r="G418" s="87" t="s">
        <v>580</v>
      </c>
      <c r="H418" s="42" t="s">
        <v>618</v>
      </c>
      <c r="I418" s="34" t="s">
        <v>628</v>
      </c>
      <c r="J418" s="15" t="s">
        <v>30</v>
      </c>
      <c r="K418" s="41" t="s">
        <v>393</v>
      </c>
      <c r="L418" s="112"/>
      <c r="M418" s="21">
        <v>2020</v>
      </c>
      <c r="N418" s="153"/>
      <c r="O418" s="79"/>
    </row>
    <row r="419" spans="1:15" ht="15.75" x14ac:dyDescent="0.25">
      <c r="A419" s="34">
        <v>5</v>
      </c>
      <c r="B419" s="123" t="str">
        <f>"00.03.27.3.1.1.1.A."&amp;C419&amp;D419&amp;M419</f>
        <v>00.03.27.3.1.1.1.A.5.2021</v>
      </c>
      <c r="C419" s="30">
        <v>5</v>
      </c>
      <c r="D419" s="17" t="s">
        <v>649</v>
      </c>
      <c r="E419" s="16" t="s">
        <v>396</v>
      </c>
      <c r="F419" s="86" t="s">
        <v>132</v>
      </c>
      <c r="G419" s="87" t="s">
        <v>580</v>
      </c>
      <c r="H419" s="42" t="s">
        <v>619</v>
      </c>
      <c r="I419" s="34" t="s">
        <v>628</v>
      </c>
      <c r="J419" s="15" t="s">
        <v>30</v>
      </c>
      <c r="K419" s="41" t="s">
        <v>393</v>
      </c>
      <c r="L419" s="112"/>
      <c r="M419" s="21">
        <v>2021</v>
      </c>
      <c r="N419" s="153"/>
      <c r="O419" s="79"/>
    </row>
    <row r="420" spans="1:15" x14ac:dyDescent="0.25">
      <c r="A420" s="15">
        <v>6</v>
      </c>
      <c r="B420" s="123" t="str">
        <f>"00.03.27.3.1.1.1.A."&amp;C420&amp;D420&amp;M420</f>
        <v>00.03.27.3.1.1.1.A.6.2021</v>
      </c>
      <c r="C420" s="30">
        <v>6</v>
      </c>
      <c r="D420" s="17" t="s">
        <v>649</v>
      </c>
      <c r="E420" s="88" t="s">
        <v>22</v>
      </c>
      <c r="F420" s="47" t="s">
        <v>244</v>
      </c>
      <c r="G420" s="47" t="s">
        <v>581</v>
      </c>
      <c r="H420" s="67" t="s">
        <v>587</v>
      </c>
      <c r="I420" s="34" t="s">
        <v>628</v>
      </c>
      <c r="J420" s="18" t="s">
        <v>30</v>
      </c>
      <c r="K420" s="41" t="s">
        <v>393</v>
      </c>
      <c r="L420" s="41"/>
      <c r="M420" s="79">
        <v>2021</v>
      </c>
      <c r="N420" s="101" t="s">
        <v>622</v>
      </c>
      <c r="O420" s="101" t="s">
        <v>622</v>
      </c>
    </row>
    <row r="421" spans="1:15" x14ac:dyDescent="0.25">
      <c r="A421" s="34">
        <v>7</v>
      </c>
      <c r="B421" s="123" t="str">
        <f>"00.03.27.3.1.1.1.A."&amp;C421&amp;D421&amp;M421</f>
        <v>00.03.27.3.1.1.1.A.7.2018</v>
      </c>
      <c r="C421" s="17">
        <v>7</v>
      </c>
      <c r="D421" s="17" t="s">
        <v>649</v>
      </c>
      <c r="E421" s="32" t="s">
        <v>118</v>
      </c>
      <c r="F421" s="15" t="s">
        <v>274</v>
      </c>
      <c r="G421" s="15" t="s">
        <v>353</v>
      </c>
      <c r="H421" s="42" t="s">
        <v>0</v>
      </c>
      <c r="I421" s="34" t="s">
        <v>628</v>
      </c>
      <c r="J421" s="15" t="s">
        <v>30</v>
      </c>
      <c r="K421" s="41" t="s">
        <v>393</v>
      </c>
      <c r="L421" s="41"/>
      <c r="M421" s="21">
        <v>2018</v>
      </c>
      <c r="N421" s="101" t="s">
        <v>622</v>
      </c>
      <c r="O421" s="21"/>
    </row>
    <row r="422" spans="1:15" x14ac:dyDescent="0.25">
      <c r="A422" s="15">
        <v>8</v>
      </c>
      <c r="B422" s="123" t="str">
        <f>"00.03.27.3.1.1.1.A."&amp;C422&amp;D422&amp;M422</f>
        <v>00.03.27.3.1.1.1.A.8.2019</v>
      </c>
      <c r="C422" s="30">
        <v>8</v>
      </c>
      <c r="D422" s="17" t="s">
        <v>649</v>
      </c>
      <c r="E422" s="32" t="s">
        <v>118</v>
      </c>
      <c r="F422" s="21" t="s">
        <v>33</v>
      </c>
      <c r="G422" s="42" t="s">
        <v>0</v>
      </c>
      <c r="H422" s="42" t="s">
        <v>0</v>
      </c>
      <c r="I422" s="34" t="s">
        <v>628</v>
      </c>
      <c r="J422" s="15" t="s">
        <v>30</v>
      </c>
      <c r="K422" s="41" t="s">
        <v>393</v>
      </c>
      <c r="L422" s="41"/>
      <c r="M422" s="21">
        <v>2019</v>
      </c>
      <c r="N422" s="101" t="s">
        <v>622</v>
      </c>
      <c r="O422" s="21"/>
    </row>
    <row r="423" spans="1:15" x14ac:dyDescent="0.25">
      <c r="A423" s="34">
        <v>9</v>
      </c>
      <c r="B423" s="123" t="str">
        <f>"00.03.27.3.1.1.1.A."&amp;C423&amp;D423&amp;M423</f>
        <v>00.03.27.3.1.1.1.A.9.2018</v>
      </c>
      <c r="C423" s="17">
        <v>9</v>
      </c>
      <c r="D423" s="17" t="s">
        <v>649</v>
      </c>
      <c r="E423" s="16" t="s">
        <v>4</v>
      </c>
      <c r="F423" s="15" t="s">
        <v>250</v>
      </c>
      <c r="G423" s="15" t="s">
        <v>249</v>
      </c>
      <c r="H423" s="15" t="s">
        <v>117</v>
      </c>
      <c r="I423" s="34" t="s">
        <v>628</v>
      </c>
      <c r="J423" s="15" t="s">
        <v>30</v>
      </c>
      <c r="K423" s="41" t="s">
        <v>393</v>
      </c>
      <c r="L423" s="41"/>
      <c r="M423" s="21">
        <v>2018</v>
      </c>
      <c r="N423" s="101" t="s">
        <v>622</v>
      </c>
      <c r="O423" s="101" t="s">
        <v>622</v>
      </c>
    </row>
    <row r="424" spans="1:15" x14ac:dyDescent="0.25">
      <c r="A424" s="15">
        <v>10</v>
      </c>
      <c r="B424" s="123" t="str">
        <f>"00.03.27.3.1.1.1.A."&amp;C424&amp;D424&amp;M424</f>
        <v>00.03.27.3.1.1.1.A.10.2018</v>
      </c>
      <c r="C424" s="30">
        <v>10</v>
      </c>
      <c r="D424" s="17" t="s">
        <v>649</v>
      </c>
      <c r="E424" s="16" t="s">
        <v>32</v>
      </c>
      <c r="F424" s="15" t="s">
        <v>33</v>
      </c>
      <c r="G424" s="15" t="s">
        <v>0</v>
      </c>
      <c r="H424" s="15" t="s">
        <v>3</v>
      </c>
      <c r="I424" s="34" t="s">
        <v>628</v>
      </c>
      <c r="J424" s="15" t="s">
        <v>30</v>
      </c>
      <c r="K424" s="41" t="s">
        <v>393</v>
      </c>
      <c r="L424" s="41"/>
      <c r="M424" s="21">
        <v>2018</v>
      </c>
      <c r="N424" s="101" t="s">
        <v>622</v>
      </c>
      <c r="O424" s="21"/>
    </row>
    <row r="425" spans="1:15" x14ac:dyDescent="0.25">
      <c r="A425" s="34">
        <v>11</v>
      </c>
      <c r="B425" s="123" t="str">
        <f>"00.03.27.3.1.1.1.A."&amp;C425&amp;D425&amp;M425</f>
        <v>00.03.27.3.1.1.1.A.11.2018</v>
      </c>
      <c r="C425" s="17">
        <v>11</v>
      </c>
      <c r="D425" s="17" t="s">
        <v>649</v>
      </c>
      <c r="E425" s="16" t="s">
        <v>5</v>
      </c>
      <c r="F425" s="15" t="s">
        <v>31</v>
      </c>
      <c r="G425" s="15" t="s">
        <v>0</v>
      </c>
      <c r="H425" s="15">
        <v>4001009</v>
      </c>
      <c r="I425" s="34" t="s">
        <v>628</v>
      </c>
      <c r="J425" s="15" t="s">
        <v>30</v>
      </c>
      <c r="K425" s="41" t="s">
        <v>393</v>
      </c>
      <c r="L425" s="41"/>
      <c r="M425" s="21">
        <v>2018</v>
      </c>
      <c r="N425" s="101" t="s">
        <v>622</v>
      </c>
      <c r="O425" s="21"/>
    </row>
    <row r="426" spans="1:15" x14ac:dyDescent="0.25">
      <c r="A426" s="15">
        <v>12</v>
      </c>
      <c r="B426" s="123" t="str">
        <f>"00.03.27.3.1.1.1.A."&amp;C426&amp;D426&amp;M426</f>
        <v>00.03.27.3.1.1.1.A.12.2020</v>
      </c>
      <c r="C426" s="17">
        <v>12</v>
      </c>
      <c r="D426" s="17" t="s">
        <v>649</v>
      </c>
      <c r="E426" s="22" t="s">
        <v>5</v>
      </c>
      <c r="F426" s="86" t="s">
        <v>572</v>
      </c>
      <c r="G426" s="15" t="s">
        <v>0</v>
      </c>
      <c r="H426" s="15" t="s">
        <v>3</v>
      </c>
      <c r="I426" s="34" t="s">
        <v>628</v>
      </c>
      <c r="J426" s="15" t="s">
        <v>30</v>
      </c>
      <c r="K426" s="41" t="s">
        <v>393</v>
      </c>
      <c r="L426" s="41"/>
      <c r="M426" s="21">
        <v>2020</v>
      </c>
      <c r="N426" s="101" t="s">
        <v>622</v>
      </c>
      <c r="O426" s="21"/>
    </row>
    <row r="427" spans="1:15" x14ac:dyDescent="0.25">
      <c r="A427" s="34">
        <v>13</v>
      </c>
      <c r="B427" s="123" t="str">
        <f>"00.03.27.3.1.1.1.A."&amp;C427&amp;D427&amp;M427</f>
        <v>00.03.27.3.1.1.1.A.13.2018</v>
      </c>
      <c r="C427" s="30">
        <v>13</v>
      </c>
      <c r="D427" s="17" t="s">
        <v>649</v>
      </c>
      <c r="E427" s="22" t="s">
        <v>5</v>
      </c>
      <c r="F427" s="15" t="s">
        <v>14</v>
      </c>
      <c r="G427" s="15" t="s">
        <v>0</v>
      </c>
      <c r="H427" s="15" t="s">
        <v>0</v>
      </c>
      <c r="I427" s="34" t="s">
        <v>628</v>
      </c>
      <c r="J427" s="15" t="s">
        <v>30</v>
      </c>
      <c r="K427" s="41" t="s">
        <v>393</v>
      </c>
      <c r="L427" s="41"/>
      <c r="M427" s="21">
        <v>2018</v>
      </c>
      <c r="N427" s="101" t="s">
        <v>622</v>
      </c>
      <c r="O427" s="21"/>
    </row>
    <row r="428" spans="1:15" x14ac:dyDescent="0.25">
      <c r="A428" s="15">
        <v>14</v>
      </c>
      <c r="B428" s="123" t="str">
        <f>"00.03.27.3.1.1.1.A."&amp;C428&amp;D428&amp;M428</f>
        <v>00.03.27.3.1.1.1.A.14.2020</v>
      </c>
      <c r="C428" s="17">
        <v>14</v>
      </c>
      <c r="D428" s="17" t="s">
        <v>649</v>
      </c>
      <c r="E428" s="22" t="s">
        <v>5</v>
      </c>
      <c r="F428" s="86" t="s">
        <v>573</v>
      </c>
      <c r="G428" s="15"/>
      <c r="H428" s="15"/>
      <c r="I428" s="34" t="s">
        <v>628</v>
      </c>
      <c r="J428" s="15" t="s">
        <v>30</v>
      </c>
      <c r="K428" s="41" t="s">
        <v>393</v>
      </c>
      <c r="L428" s="41"/>
      <c r="M428" s="21">
        <v>2020</v>
      </c>
      <c r="N428" s="101" t="s">
        <v>622</v>
      </c>
      <c r="O428" s="21"/>
    </row>
    <row r="429" spans="1:15" x14ac:dyDescent="0.25">
      <c r="A429" s="34">
        <v>15</v>
      </c>
      <c r="B429" s="123" t="str">
        <f>"00.03.27.3.1.1.1.A."&amp;C429&amp;D429&amp;M429</f>
        <v>00.03.27.3.1.1.1.A.15.2018</v>
      </c>
      <c r="C429" s="30">
        <v>15</v>
      </c>
      <c r="D429" s="17" t="s">
        <v>649</v>
      </c>
      <c r="E429" s="16" t="s">
        <v>188</v>
      </c>
      <c r="F429" s="15" t="s">
        <v>154</v>
      </c>
      <c r="G429" s="15" t="s">
        <v>0</v>
      </c>
      <c r="H429" s="15" t="s">
        <v>3</v>
      </c>
      <c r="I429" s="34" t="s">
        <v>628</v>
      </c>
      <c r="J429" s="15" t="s">
        <v>30</v>
      </c>
      <c r="K429" s="41" t="s">
        <v>393</v>
      </c>
      <c r="L429" s="41"/>
      <c r="M429" s="21">
        <v>2018</v>
      </c>
      <c r="N429" s="101" t="s">
        <v>622</v>
      </c>
      <c r="O429" s="21"/>
    </row>
    <row r="430" spans="1:15" x14ac:dyDescent="0.25">
      <c r="A430" s="15">
        <v>16</v>
      </c>
      <c r="B430" s="123" t="str">
        <f>"00.03.27.3.1.1.1.A."&amp;C430&amp;D430&amp;M430</f>
        <v>00.03.27.3.1.1.1.A.16.2018</v>
      </c>
      <c r="C430" s="17">
        <v>16</v>
      </c>
      <c r="D430" s="17" t="s">
        <v>649</v>
      </c>
      <c r="E430" s="16" t="s">
        <v>23</v>
      </c>
      <c r="F430" s="15" t="s">
        <v>2</v>
      </c>
      <c r="G430" s="15" t="s">
        <v>251</v>
      </c>
      <c r="H430" s="15" t="s">
        <v>0</v>
      </c>
      <c r="I430" s="34" t="s">
        <v>628</v>
      </c>
      <c r="J430" s="15" t="s">
        <v>30</v>
      </c>
      <c r="K430" s="41" t="s">
        <v>393</v>
      </c>
      <c r="L430" s="41"/>
      <c r="M430" s="21">
        <v>2018</v>
      </c>
      <c r="N430" s="101" t="s">
        <v>622</v>
      </c>
      <c r="O430" s="101" t="s">
        <v>622</v>
      </c>
    </row>
    <row r="431" spans="1:15" x14ac:dyDescent="0.25">
      <c r="A431" s="34">
        <v>17</v>
      </c>
      <c r="B431" s="123" t="str">
        <f>"00.03.27.3.1.1.1.A."&amp;C431&amp;D431&amp;M431</f>
        <v>00.03.27.3.1.1.1.A.17.2020</v>
      </c>
      <c r="C431" s="30">
        <v>17</v>
      </c>
      <c r="D431" s="17" t="s">
        <v>649</v>
      </c>
      <c r="E431" s="16" t="s">
        <v>23</v>
      </c>
      <c r="F431" s="15" t="s">
        <v>132</v>
      </c>
      <c r="G431" s="15" t="s">
        <v>362</v>
      </c>
      <c r="H431" s="15" t="s">
        <v>521</v>
      </c>
      <c r="I431" s="34" t="s">
        <v>628</v>
      </c>
      <c r="J431" s="15" t="s">
        <v>30</v>
      </c>
      <c r="K431" s="41" t="s">
        <v>393</v>
      </c>
      <c r="L431" s="41"/>
      <c r="M431" s="21">
        <v>2020</v>
      </c>
      <c r="N431" s="101" t="s">
        <v>622</v>
      </c>
      <c r="O431" s="101" t="s">
        <v>622</v>
      </c>
    </row>
    <row r="432" spans="1:15" x14ac:dyDescent="0.25">
      <c r="A432" s="15">
        <v>18</v>
      </c>
      <c r="B432" s="123" t="str">
        <f>"00.03.27.3.1.1.1.A."&amp;C432&amp;D432&amp;M432</f>
        <v>00.03.27.3.1.1.1.A.18.2018</v>
      </c>
      <c r="C432" s="17">
        <v>18</v>
      </c>
      <c r="D432" s="17" t="s">
        <v>649</v>
      </c>
      <c r="E432" s="16" t="s">
        <v>140</v>
      </c>
      <c r="F432" s="15" t="s">
        <v>574</v>
      </c>
      <c r="G432" s="15" t="s">
        <v>0</v>
      </c>
      <c r="H432" s="15" t="s">
        <v>0</v>
      </c>
      <c r="I432" s="34" t="s">
        <v>628</v>
      </c>
      <c r="J432" s="15" t="s">
        <v>30</v>
      </c>
      <c r="K432" s="41" t="s">
        <v>393</v>
      </c>
      <c r="L432" s="41"/>
      <c r="M432" s="21">
        <v>2018</v>
      </c>
      <c r="N432" s="101" t="s">
        <v>622</v>
      </c>
      <c r="O432" s="101" t="s">
        <v>622</v>
      </c>
    </row>
    <row r="433" spans="1:15" x14ac:dyDescent="0.25">
      <c r="A433" s="34">
        <v>19</v>
      </c>
      <c r="B433" s="123" t="str">
        <f>"00.03.27.3.1.1.1.A."&amp;C433&amp;D433&amp;M433</f>
        <v>00.03.27.3.1.1.1.A.19.2021</v>
      </c>
      <c r="C433" s="30">
        <v>19</v>
      </c>
      <c r="D433" s="17" t="s">
        <v>649</v>
      </c>
      <c r="E433" s="16" t="s">
        <v>140</v>
      </c>
      <c r="F433" s="15" t="s">
        <v>33</v>
      </c>
      <c r="G433" s="15" t="s">
        <v>507</v>
      </c>
      <c r="H433" s="15" t="s">
        <v>517</v>
      </c>
      <c r="I433" s="34" t="s">
        <v>628</v>
      </c>
      <c r="J433" s="15" t="s">
        <v>30</v>
      </c>
      <c r="K433" s="41" t="s">
        <v>393</v>
      </c>
      <c r="L433" s="41"/>
      <c r="M433" s="21">
        <v>2021</v>
      </c>
      <c r="N433" s="101" t="s">
        <v>622</v>
      </c>
      <c r="O433" s="21"/>
    </row>
    <row r="434" spans="1:15" x14ac:dyDescent="0.25">
      <c r="A434" s="15">
        <v>20</v>
      </c>
      <c r="B434" s="123" t="str">
        <f>"00.03.27.3.1.1.1.A."&amp;C434&amp;D434&amp;M434</f>
        <v>00.03.27.3.1.1.1.A.20.2021</v>
      </c>
      <c r="C434" s="17">
        <v>20</v>
      </c>
      <c r="D434" s="17" t="s">
        <v>649</v>
      </c>
      <c r="E434" s="16" t="s">
        <v>140</v>
      </c>
      <c r="F434" s="15" t="s">
        <v>575</v>
      </c>
      <c r="G434" s="15" t="s">
        <v>576</v>
      </c>
      <c r="H434" s="15"/>
      <c r="I434" s="34" t="s">
        <v>628</v>
      </c>
      <c r="J434" s="15" t="s">
        <v>30</v>
      </c>
      <c r="K434" s="41" t="s">
        <v>393</v>
      </c>
      <c r="L434" s="41"/>
      <c r="M434" s="21">
        <v>2021</v>
      </c>
      <c r="N434" s="101" t="s">
        <v>622</v>
      </c>
      <c r="O434" s="21"/>
    </row>
    <row r="435" spans="1:15" x14ac:dyDescent="0.25">
      <c r="A435" s="34">
        <v>21</v>
      </c>
      <c r="B435" s="123" t="str">
        <f>"00.03.27.3.1.1.1.A."&amp;C435&amp;D435&amp;M435</f>
        <v>00.03.27.3.1.1.1.A.21.2021</v>
      </c>
      <c r="C435" s="30">
        <v>21</v>
      </c>
      <c r="D435" s="17" t="s">
        <v>649</v>
      </c>
      <c r="E435" s="16" t="s">
        <v>147</v>
      </c>
      <c r="F435" s="15" t="s">
        <v>142</v>
      </c>
      <c r="G435" s="15" t="s">
        <v>0</v>
      </c>
      <c r="H435" s="15" t="s">
        <v>0</v>
      </c>
      <c r="I435" s="34" t="s">
        <v>628</v>
      </c>
      <c r="J435" s="15" t="s">
        <v>30</v>
      </c>
      <c r="K435" s="41" t="s">
        <v>393</v>
      </c>
      <c r="L435" s="41"/>
      <c r="M435" s="21">
        <v>2021</v>
      </c>
      <c r="N435" s="101" t="s">
        <v>622</v>
      </c>
      <c r="O435" s="101"/>
    </row>
    <row r="436" spans="1:15" x14ac:dyDescent="0.25">
      <c r="A436" s="15">
        <v>22</v>
      </c>
      <c r="B436" s="123" t="str">
        <f>"00.03.27.3.1.1.1.A."&amp;C436&amp;D436&amp;M436</f>
        <v>00.03.27.3.1.1.1.A.22.2018</v>
      </c>
      <c r="C436" s="17">
        <v>22</v>
      </c>
      <c r="D436" s="17" t="s">
        <v>649</v>
      </c>
      <c r="E436" s="16" t="s">
        <v>402</v>
      </c>
      <c r="F436" s="15" t="s">
        <v>244</v>
      </c>
      <c r="G436" s="15" t="s">
        <v>269</v>
      </c>
      <c r="H436" s="15" t="s">
        <v>55</v>
      </c>
      <c r="I436" s="34" t="s">
        <v>628</v>
      </c>
      <c r="J436" s="15" t="s">
        <v>30</v>
      </c>
      <c r="K436" s="41" t="s">
        <v>393</v>
      </c>
      <c r="L436" s="41"/>
      <c r="M436" s="21">
        <v>2018</v>
      </c>
      <c r="N436" s="101" t="s">
        <v>622</v>
      </c>
      <c r="O436" s="101" t="s">
        <v>622</v>
      </c>
    </row>
    <row r="437" spans="1:15" x14ac:dyDescent="0.25">
      <c r="A437" s="34">
        <v>25</v>
      </c>
      <c r="B437" s="123" t="str">
        <f>"00.03.27.3.1.1.1.A."&amp;C437&amp;D437&amp;M437</f>
        <v>00.03.27.3.1.1.1.A.25.2018</v>
      </c>
      <c r="C437" s="30">
        <v>25</v>
      </c>
      <c r="D437" s="17" t="s">
        <v>649</v>
      </c>
      <c r="E437" s="16" t="s">
        <v>272</v>
      </c>
      <c r="F437" s="15" t="s">
        <v>14</v>
      </c>
      <c r="G437" s="15" t="s">
        <v>0</v>
      </c>
      <c r="H437" s="15" t="s">
        <v>0</v>
      </c>
      <c r="I437" s="34" t="s">
        <v>628</v>
      </c>
      <c r="J437" s="15" t="s">
        <v>30</v>
      </c>
      <c r="K437" s="41" t="s">
        <v>393</v>
      </c>
      <c r="L437" s="41"/>
      <c r="M437" s="21">
        <v>2018</v>
      </c>
      <c r="N437" s="101" t="s">
        <v>622</v>
      </c>
      <c r="O437" s="21"/>
    </row>
    <row r="438" spans="1:15" x14ac:dyDescent="0.25">
      <c r="A438" s="34">
        <v>27</v>
      </c>
      <c r="B438" s="123" t="str">
        <f>"00.03.27.3.1.1.1.A."&amp;C438&amp;D438&amp;M438</f>
        <v>00.03.27.3.1.1.1.A.27.2020</v>
      </c>
      <c r="C438" s="30">
        <v>27</v>
      </c>
      <c r="D438" s="17" t="s">
        <v>649</v>
      </c>
      <c r="E438" s="16" t="s">
        <v>360</v>
      </c>
      <c r="F438" s="15" t="s">
        <v>471</v>
      </c>
      <c r="G438" s="15" t="s">
        <v>0</v>
      </c>
      <c r="H438" s="15" t="s">
        <v>0</v>
      </c>
      <c r="I438" s="34" t="s">
        <v>628</v>
      </c>
      <c r="J438" s="15" t="s">
        <v>30</v>
      </c>
      <c r="K438" s="41" t="s">
        <v>393</v>
      </c>
      <c r="L438" s="41"/>
      <c r="M438" s="21">
        <v>2020</v>
      </c>
      <c r="N438" s="101" t="s">
        <v>622</v>
      </c>
      <c r="O438" s="21"/>
    </row>
    <row r="439" spans="1:15" x14ac:dyDescent="0.25">
      <c r="A439" s="15">
        <v>28</v>
      </c>
      <c r="B439" s="123" t="str">
        <f>"00.03.27.3.1.1.1.A."&amp;C439&amp;D439&amp;M439</f>
        <v>00.03.27.3.1.1.1.A.28.2020</v>
      </c>
      <c r="C439" s="17">
        <v>28</v>
      </c>
      <c r="D439" s="17" t="s">
        <v>649</v>
      </c>
      <c r="E439" s="16" t="s">
        <v>481</v>
      </c>
      <c r="F439" s="15" t="s">
        <v>482</v>
      </c>
      <c r="G439" s="15" t="s">
        <v>0</v>
      </c>
      <c r="H439" s="15" t="s">
        <v>0</v>
      </c>
      <c r="I439" s="34" t="s">
        <v>628</v>
      </c>
      <c r="J439" s="15" t="s">
        <v>30</v>
      </c>
      <c r="K439" s="41" t="s">
        <v>393</v>
      </c>
      <c r="L439" s="41"/>
      <c r="M439" s="21">
        <v>2020</v>
      </c>
      <c r="N439" s="101" t="s">
        <v>622</v>
      </c>
      <c r="O439" s="21"/>
    </row>
    <row r="440" spans="1:15" x14ac:dyDescent="0.25">
      <c r="A440" s="15">
        <v>32</v>
      </c>
      <c r="B440" s="123" t="str">
        <f>"00.03.27.3.1.1.1.A."&amp;C440&amp;D440&amp;M440</f>
        <v>00.03.27.3.1.1.1.A.32.2021</v>
      </c>
      <c r="C440" s="17">
        <v>32</v>
      </c>
      <c r="D440" s="17" t="s">
        <v>649</v>
      </c>
      <c r="E440" s="88" t="s">
        <v>410</v>
      </c>
      <c r="F440" s="67" t="s">
        <v>577</v>
      </c>
      <c r="G440" s="67" t="s">
        <v>599</v>
      </c>
      <c r="H440" s="89" t="s">
        <v>578</v>
      </c>
      <c r="I440" s="34" t="s">
        <v>628</v>
      </c>
      <c r="J440" s="15" t="s">
        <v>30</v>
      </c>
      <c r="K440" s="41" t="s">
        <v>393</v>
      </c>
      <c r="L440" s="41"/>
      <c r="M440" s="21">
        <v>2021</v>
      </c>
      <c r="N440" s="101" t="s">
        <v>622</v>
      </c>
      <c r="O440" s="101" t="s">
        <v>622</v>
      </c>
    </row>
    <row r="441" spans="1:15" x14ac:dyDescent="0.25">
      <c r="A441" s="34">
        <v>33</v>
      </c>
      <c r="B441" s="123" t="str">
        <f>"00.03.27.3.1.1.1.A."&amp;C441&amp;D441&amp;M441</f>
        <v>00.03.27.3.1.1.1.A.33.2021</v>
      </c>
      <c r="C441" s="17">
        <v>33</v>
      </c>
      <c r="D441" s="17" t="s">
        <v>649</v>
      </c>
      <c r="E441" s="88" t="s">
        <v>410</v>
      </c>
      <c r="F441" s="67" t="s">
        <v>577</v>
      </c>
      <c r="G441" s="67" t="s">
        <v>599</v>
      </c>
      <c r="H441" s="89" t="s">
        <v>579</v>
      </c>
      <c r="I441" s="34" t="s">
        <v>628</v>
      </c>
      <c r="J441" s="15" t="s">
        <v>30</v>
      </c>
      <c r="K441" s="41" t="s">
        <v>393</v>
      </c>
      <c r="L441" s="41"/>
      <c r="M441" s="21">
        <v>2021</v>
      </c>
      <c r="N441" s="101" t="s">
        <v>622</v>
      </c>
      <c r="O441" s="101" t="s">
        <v>622</v>
      </c>
    </row>
    <row r="442" spans="1:15" x14ac:dyDescent="0.25">
      <c r="A442" s="15">
        <v>34</v>
      </c>
      <c r="B442" s="123" t="str">
        <f>"00.03.27.3.1.1.1.A."&amp;C442&amp;D442&amp;M442</f>
        <v>00.03.27.3.1.1.1.A.34.2018</v>
      </c>
      <c r="C442" s="30">
        <v>34</v>
      </c>
      <c r="D442" s="17" t="s">
        <v>649</v>
      </c>
      <c r="E442" s="16" t="s">
        <v>50</v>
      </c>
      <c r="F442" s="15" t="s">
        <v>181</v>
      </c>
      <c r="G442" s="15" t="s">
        <v>0</v>
      </c>
      <c r="H442" s="34" t="s">
        <v>3</v>
      </c>
      <c r="I442" s="34" t="s">
        <v>628</v>
      </c>
      <c r="J442" s="15" t="s">
        <v>36</v>
      </c>
      <c r="K442" s="41" t="s">
        <v>393</v>
      </c>
      <c r="L442" s="41"/>
      <c r="M442" s="21">
        <v>2018</v>
      </c>
      <c r="N442" s="101" t="s">
        <v>622</v>
      </c>
      <c r="O442" s="21"/>
    </row>
    <row r="443" spans="1:15" x14ac:dyDescent="0.25">
      <c r="A443" s="34">
        <v>35</v>
      </c>
      <c r="B443" s="123" t="str">
        <f>"00.03.27.3.1.1.1.A."&amp;C443&amp;D443&amp;M443</f>
        <v>00.03.27.3.1.1.1.A.35.2018</v>
      </c>
      <c r="C443" s="17">
        <v>35</v>
      </c>
      <c r="D443" s="17" t="s">
        <v>649</v>
      </c>
      <c r="E443" s="16" t="s">
        <v>50</v>
      </c>
      <c r="F443" s="15" t="s">
        <v>182</v>
      </c>
      <c r="G443" s="15" t="s">
        <v>0</v>
      </c>
      <c r="H443" s="15" t="s">
        <v>3</v>
      </c>
      <c r="I443" s="34" t="s">
        <v>628</v>
      </c>
      <c r="J443" s="15" t="s">
        <v>36</v>
      </c>
      <c r="K443" s="41" t="s">
        <v>393</v>
      </c>
      <c r="L443" s="41"/>
      <c r="M443" s="21">
        <v>2018</v>
      </c>
      <c r="N443" s="101" t="s">
        <v>622</v>
      </c>
      <c r="O443" s="21"/>
    </row>
    <row r="444" spans="1:15" x14ac:dyDescent="0.25">
      <c r="A444" s="15">
        <v>36</v>
      </c>
      <c r="B444" s="123" t="str">
        <f>"00.03.27.3.1.1.1.A."&amp;C444&amp;D444&amp;M444</f>
        <v>00.03.27.3.1.1.1.A.36.2018</v>
      </c>
      <c r="C444" s="30">
        <v>36</v>
      </c>
      <c r="D444" s="17" t="s">
        <v>649</v>
      </c>
      <c r="E444" s="16" t="s">
        <v>35</v>
      </c>
      <c r="F444" s="15" t="s">
        <v>183</v>
      </c>
      <c r="G444" s="15" t="s">
        <v>0</v>
      </c>
      <c r="H444" s="15" t="s">
        <v>3</v>
      </c>
      <c r="I444" s="34" t="s">
        <v>628</v>
      </c>
      <c r="J444" s="15" t="s">
        <v>36</v>
      </c>
      <c r="K444" s="41" t="s">
        <v>393</v>
      </c>
      <c r="L444" s="41"/>
      <c r="M444" s="21">
        <v>2018</v>
      </c>
      <c r="N444" s="101" t="s">
        <v>622</v>
      </c>
      <c r="O444" s="21"/>
    </row>
    <row r="445" spans="1:15" x14ac:dyDescent="0.25">
      <c r="A445" s="34">
        <v>37</v>
      </c>
      <c r="B445" s="123" t="str">
        <f>"00.03.27.3.1.1.1.A."&amp;C445&amp;D445&amp;M445</f>
        <v>00.03.27.3.1.1.1.A.37.2018</v>
      </c>
      <c r="C445" s="17">
        <v>37</v>
      </c>
      <c r="D445" s="17" t="s">
        <v>649</v>
      </c>
      <c r="E445" s="16" t="s">
        <v>35</v>
      </c>
      <c r="F445" s="15" t="s">
        <v>184</v>
      </c>
      <c r="G445" s="15" t="s">
        <v>0</v>
      </c>
      <c r="H445" s="15" t="s">
        <v>3</v>
      </c>
      <c r="I445" s="34" t="s">
        <v>628</v>
      </c>
      <c r="J445" s="15" t="s">
        <v>36</v>
      </c>
      <c r="K445" s="41" t="s">
        <v>393</v>
      </c>
      <c r="L445" s="41"/>
      <c r="M445" s="21">
        <v>2018</v>
      </c>
      <c r="N445" s="101" t="s">
        <v>622</v>
      </c>
      <c r="O445" s="21"/>
    </row>
    <row r="446" spans="1:15" x14ac:dyDescent="0.25">
      <c r="A446" s="15">
        <v>38</v>
      </c>
      <c r="B446" s="123" t="str">
        <f>"00.03.27.3.1.1.1.A."&amp;C446&amp;D446&amp;M446</f>
        <v>00.03.27.3.1.1.1.A.38.2018</v>
      </c>
      <c r="C446" s="30">
        <v>38</v>
      </c>
      <c r="D446" s="17" t="s">
        <v>649</v>
      </c>
      <c r="E446" s="16" t="s">
        <v>35</v>
      </c>
      <c r="F446" s="15" t="s">
        <v>185</v>
      </c>
      <c r="G446" s="15" t="s">
        <v>0</v>
      </c>
      <c r="H446" s="15" t="s">
        <v>3</v>
      </c>
      <c r="I446" s="34" t="s">
        <v>628</v>
      </c>
      <c r="J446" s="15" t="s">
        <v>36</v>
      </c>
      <c r="K446" s="41" t="s">
        <v>393</v>
      </c>
      <c r="L446" s="41"/>
      <c r="M446" s="21">
        <v>2018</v>
      </c>
      <c r="N446" s="101" t="s">
        <v>622</v>
      </c>
      <c r="O446" s="21"/>
    </row>
    <row r="447" spans="1:15" x14ac:dyDescent="0.25">
      <c r="A447" s="34">
        <v>39</v>
      </c>
      <c r="B447" s="123" t="str">
        <f>"00.03.27.3.1.1.1.A."&amp;C447&amp;D447&amp;M447</f>
        <v>00.03.27.3.1.1.1.A.39.2018</v>
      </c>
      <c r="C447" s="17">
        <v>39</v>
      </c>
      <c r="D447" s="17" t="s">
        <v>649</v>
      </c>
      <c r="E447" s="16" t="s">
        <v>35</v>
      </c>
      <c r="F447" s="15" t="s">
        <v>186</v>
      </c>
      <c r="G447" s="15" t="s">
        <v>0</v>
      </c>
      <c r="H447" s="15" t="s">
        <v>3</v>
      </c>
      <c r="I447" s="34" t="s">
        <v>628</v>
      </c>
      <c r="J447" s="15" t="s">
        <v>37</v>
      </c>
      <c r="K447" s="41" t="s">
        <v>393</v>
      </c>
      <c r="L447" s="41"/>
      <c r="M447" s="21">
        <v>2018</v>
      </c>
      <c r="N447" s="101" t="s">
        <v>622</v>
      </c>
      <c r="O447" s="21"/>
    </row>
    <row r="448" spans="1:15" x14ac:dyDescent="0.25">
      <c r="A448" s="15">
        <v>40</v>
      </c>
      <c r="B448" s="123" t="str">
        <f>"00.03.27.3.1.1.1.A."&amp;C448&amp;D448&amp;M448</f>
        <v>00.03.27.3.1.1.1.A.40.2018</v>
      </c>
      <c r="C448" s="30">
        <v>40</v>
      </c>
      <c r="D448" s="17" t="s">
        <v>649</v>
      </c>
      <c r="E448" s="16" t="s">
        <v>35</v>
      </c>
      <c r="F448" s="15" t="s">
        <v>187</v>
      </c>
      <c r="G448" s="15" t="s">
        <v>0</v>
      </c>
      <c r="H448" s="15" t="s">
        <v>3</v>
      </c>
      <c r="I448" s="34" t="s">
        <v>628</v>
      </c>
      <c r="J448" s="15" t="s">
        <v>37</v>
      </c>
      <c r="K448" s="41" t="s">
        <v>393</v>
      </c>
      <c r="L448" s="41"/>
      <c r="M448" s="21">
        <v>2018</v>
      </c>
      <c r="N448" s="101" t="s">
        <v>622</v>
      </c>
      <c r="O448" s="21"/>
    </row>
    <row r="449" spans="1:15" x14ac:dyDescent="0.25">
      <c r="A449" s="34">
        <v>41</v>
      </c>
      <c r="B449" s="123" t="str">
        <f>"00.03.27.3.1.1.1.A."&amp;C449&amp;D449&amp;M449</f>
        <v>00.03.27.3.1.1.1.A.41.2018</v>
      </c>
      <c r="C449" s="17">
        <v>41</v>
      </c>
      <c r="D449" s="17" t="s">
        <v>649</v>
      </c>
      <c r="E449" s="16" t="s">
        <v>35</v>
      </c>
      <c r="F449" s="15" t="s">
        <v>252</v>
      </c>
      <c r="G449" s="15" t="s">
        <v>0</v>
      </c>
      <c r="H449" s="15" t="s">
        <v>3</v>
      </c>
      <c r="I449" s="34" t="s">
        <v>628</v>
      </c>
      <c r="J449" s="15" t="s">
        <v>37</v>
      </c>
      <c r="K449" s="41" t="s">
        <v>393</v>
      </c>
      <c r="L449" s="41"/>
      <c r="M449" s="21">
        <v>2018</v>
      </c>
      <c r="N449" s="101" t="s">
        <v>622</v>
      </c>
      <c r="O449" s="21"/>
    </row>
    <row r="450" spans="1:15" x14ac:dyDescent="0.25">
      <c r="A450" s="15">
        <v>42</v>
      </c>
      <c r="B450" s="123" t="str">
        <f>"00.03.27.3.1.1.1.A."&amp;C450&amp;D450&amp;M450</f>
        <v>00.03.27.3.1.1.1.A.42.2018</v>
      </c>
      <c r="C450" s="30">
        <v>42</v>
      </c>
      <c r="D450" s="17" t="s">
        <v>649</v>
      </c>
      <c r="E450" s="16" t="s">
        <v>35</v>
      </c>
      <c r="F450" s="15" t="s">
        <v>85</v>
      </c>
      <c r="G450" s="15" t="s">
        <v>0</v>
      </c>
      <c r="H450" s="15" t="s">
        <v>3</v>
      </c>
      <c r="I450" s="34" t="s">
        <v>628</v>
      </c>
      <c r="J450" s="15" t="s">
        <v>37</v>
      </c>
      <c r="K450" s="41" t="s">
        <v>393</v>
      </c>
      <c r="L450" s="41"/>
      <c r="M450" s="21">
        <v>2018</v>
      </c>
      <c r="N450" s="101" t="s">
        <v>622</v>
      </c>
      <c r="O450" s="21"/>
    </row>
    <row r="451" spans="1:15" x14ac:dyDescent="0.25">
      <c r="A451" s="34">
        <v>43</v>
      </c>
      <c r="B451" s="123" t="str">
        <f>"00.03.27.3.1.1.1.A."&amp;C451&amp;D451&amp;M451</f>
        <v>00.03.27.3.1.1.1.A.43.2018</v>
      </c>
      <c r="C451" s="17">
        <v>43</v>
      </c>
      <c r="D451" s="17" t="s">
        <v>649</v>
      </c>
      <c r="E451" s="16" t="s">
        <v>35</v>
      </c>
      <c r="F451" s="15" t="s">
        <v>253</v>
      </c>
      <c r="G451" s="15" t="s">
        <v>0</v>
      </c>
      <c r="H451" s="15" t="s">
        <v>3</v>
      </c>
      <c r="I451" s="34" t="s">
        <v>628</v>
      </c>
      <c r="J451" s="15" t="s">
        <v>37</v>
      </c>
      <c r="K451" s="41" t="s">
        <v>393</v>
      </c>
      <c r="L451" s="41"/>
      <c r="M451" s="21">
        <v>2018</v>
      </c>
      <c r="N451" s="101" t="s">
        <v>622</v>
      </c>
      <c r="O451" s="21"/>
    </row>
    <row r="452" spans="1:15" x14ac:dyDescent="0.25">
      <c r="A452" s="15">
        <v>44</v>
      </c>
      <c r="B452" s="123" t="str">
        <f>"00.03.27.3.1.1.1.A."&amp;C452&amp;D452&amp;M452</f>
        <v>00.03.27.3.1.1.1.A.44.2018</v>
      </c>
      <c r="C452" s="17">
        <v>44</v>
      </c>
      <c r="D452" s="17" t="s">
        <v>649</v>
      </c>
      <c r="E452" s="16" t="s">
        <v>35</v>
      </c>
      <c r="F452" s="15" t="s">
        <v>254</v>
      </c>
      <c r="G452" s="15" t="s">
        <v>0</v>
      </c>
      <c r="H452" s="15" t="s">
        <v>3</v>
      </c>
      <c r="I452" s="34" t="s">
        <v>628</v>
      </c>
      <c r="J452" s="15" t="s">
        <v>37</v>
      </c>
      <c r="K452" s="41" t="s">
        <v>393</v>
      </c>
      <c r="L452" s="41"/>
      <c r="M452" s="21">
        <v>2018</v>
      </c>
      <c r="N452" s="101" t="s">
        <v>622</v>
      </c>
      <c r="O452" s="21"/>
    </row>
    <row r="453" spans="1:15" x14ac:dyDescent="0.25">
      <c r="A453" s="34">
        <v>45</v>
      </c>
      <c r="B453" s="123" t="str">
        <f>"00.03.27.3.1.1.1.A."&amp;C453&amp;D453&amp;M453</f>
        <v>00.03.27.3.1.1.1.A.45.2018</v>
      </c>
      <c r="C453" s="17">
        <v>45</v>
      </c>
      <c r="D453" s="17" t="s">
        <v>649</v>
      </c>
      <c r="E453" s="16" t="s">
        <v>35</v>
      </c>
      <c r="F453" s="15" t="s">
        <v>255</v>
      </c>
      <c r="G453" s="15" t="s">
        <v>0</v>
      </c>
      <c r="H453" s="15" t="s">
        <v>3</v>
      </c>
      <c r="I453" s="34" t="s">
        <v>628</v>
      </c>
      <c r="J453" s="15" t="s">
        <v>37</v>
      </c>
      <c r="K453" s="41" t="s">
        <v>393</v>
      </c>
      <c r="L453" s="41"/>
      <c r="M453" s="21">
        <v>2018</v>
      </c>
      <c r="N453" s="101" t="s">
        <v>622</v>
      </c>
      <c r="O453" s="21"/>
    </row>
    <row r="454" spans="1:15" x14ac:dyDescent="0.25">
      <c r="A454" s="15">
        <v>46</v>
      </c>
      <c r="B454" s="123" t="str">
        <f>"00.03.27.3.1.1.1.A."&amp;C454&amp;D454&amp;M454</f>
        <v>00.03.27.3.1.1.1.A.46.2018</v>
      </c>
      <c r="C454" s="30">
        <v>46</v>
      </c>
      <c r="D454" s="17" t="s">
        <v>649</v>
      </c>
      <c r="E454" s="16" t="s">
        <v>35</v>
      </c>
      <c r="F454" s="15" t="s">
        <v>256</v>
      </c>
      <c r="G454" s="15" t="s">
        <v>0</v>
      </c>
      <c r="H454" s="15" t="s">
        <v>3</v>
      </c>
      <c r="I454" s="34" t="s">
        <v>628</v>
      </c>
      <c r="J454" s="15" t="s">
        <v>37</v>
      </c>
      <c r="K454" s="41" t="s">
        <v>393</v>
      </c>
      <c r="L454" s="41"/>
      <c r="M454" s="21">
        <v>2018</v>
      </c>
      <c r="N454" s="101" t="s">
        <v>622</v>
      </c>
      <c r="O454" s="21"/>
    </row>
    <row r="455" spans="1:15" x14ac:dyDescent="0.25">
      <c r="A455" s="34">
        <v>47</v>
      </c>
      <c r="B455" s="123" t="str">
        <f>"00.03.27.3.1.1.1.A."&amp;C455&amp;D455&amp;M455</f>
        <v>00.03.27.3.1.1.1.A.47.2018</v>
      </c>
      <c r="C455" s="17">
        <v>47</v>
      </c>
      <c r="D455" s="17" t="s">
        <v>649</v>
      </c>
      <c r="E455" s="16" t="s">
        <v>35</v>
      </c>
      <c r="F455" s="15" t="s">
        <v>257</v>
      </c>
      <c r="G455" s="15" t="s">
        <v>0</v>
      </c>
      <c r="H455" s="15" t="s">
        <v>3</v>
      </c>
      <c r="I455" s="34" t="s">
        <v>628</v>
      </c>
      <c r="J455" s="15" t="s">
        <v>38</v>
      </c>
      <c r="K455" s="41" t="s">
        <v>393</v>
      </c>
      <c r="L455" s="41"/>
      <c r="M455" s="21">
        <v>2018</v>
      </c>
      <c r="N455" s="101" t="s">
        <v>622</v>
      </c>
      <c r="O455" s="21"/>
    </row>
    <row r="456" spans="1:15" x14ac:dyDescent="0.25">
      <c r="A456" s="15">
        <v>48</v>
      </c>
      <c r="B456" s="123" t="str">
        <f>"00.03.27.3.1.1.1.A."&amp;C456&amp;D456&amp;M456</f>
        <v>00.03.27.3.1.1.1.A.48.2018</v>
      </c>
      <c r="C456" s="30">
        <v>48</v>
      </c>
      <c r="D456" s="17" t="s">
        <v>649</v>
      </c>
      <c r="E456" s="16" t="s">
        <v>35</v>
      </c>
      <c r="F456" s="15" t="s">
        <v>258</v>
      </c>
      <c r="G456" s="15" t="s">
        <v>0</v>
      </c>
      <c r="H456" s="15" t="s">
        <v>3</v>
      </c>
      <c r="I456" s="34" t="s">
        <v>628</v>
      </c>
      <c r="J456" s="15" t="s">
        <v>38</v>
      </c>
      <c r="K456" s="41" t="s">
        <v>393</v>
      </c>
      <c r="L456" s="41"/>
      <c r="M456" s="21">
        <v>2018</v>
      </c>
      <c r="N456" s="101" t="s">
        <v>622</v>
      </c>
      <c r="O456" s="21"/>
    </row>
    <row r="457" spans="1:15" x14ac:dyDescent="0.25">
      <c r="A457" s="34">
        <v>49</v>
      </c>
      <c r="B457" s="123" t="str">
        <f>"00.03.27.3.1.1.1.A."&amp;C457&amp;D457&amp;M457</f>
        <v>00.03.27.3.1.1.1.A.49.2018</v>
      </c>
      <c r="C457" s="17">
        <v>49</v>
      </c>
      <c r="D457" s="17" t="s">
        <v>649</v>
      </c>
      <c r="E457" s="16" t="s">
        <v>35</v>
      </c>
      <c r="F457" s="15" t="s">
        <v>259</v>
      </c>
      <c r="G457" s="15" t="s">
        <v>0</v>
      </c>
      <c r="H457" s="15" t="s">
        <v>3</v>
      </c>
      <c r="I457" s="34" t="s">
        <v>628</v>
      </c>
      <c r="J457" s="15" t="s">
        <v>38</v>
      </c>
      <c r="K457" s="41" t="s">
        <v>393</v>
      </c>
      <c r="L457" s="41"/>
      <c r="M457" s="21">
        <v>2018</v>
      </c>
      <c r="N457" s="101" t="s">
        <v>622</v>
      </c>
      <c r="O457" s="21"/>
    </row>
    <row r="458" spans="1:15" x14ac:dyDescent="0.25">
      <c r="A458" s="15">
        <v>50</v>
      </c>
      <c r="B458" s="123" t="str">
        <f>"00.03.27.3.1.1.1.A."&amp;C458&amp;D458&amp;M458</f>
        <v>00.03.27.3.1.1.1.A.50.2018</v>
      </c>
      <c r="C458" s="30">
        <v>50</v>
      </c>
      <c r="D458" s="17" t="s">
        <v>649</v>
      </c>
      <c r="E458" s="16" t="s">
        <v>35</v>
      </c>
      <c r="F458" s="15" t="s">
        <v>260</v>
      </c>
      <c r="G458" s="15" t="s">
        <v>0</v>
      </c>
      <c r="H458" s="15" t="s">
        <v>3</v>
      </c>
      <c r="I458" s="34" t="s">
        <v>628</v>
      </c>
      <c r="J458" s="15" t="s">
        <v>38</v>
      </c>
      <c r="K458" s="41" t="s">
        <v>393</v>
      </c>
      <c r="L458" s="41"/>
      <c r="M458" s="21">
        <v>2018</v>
      </c>
      <c r="N458" s="101" t="s">
        <v>622</v>
      </c>
      <c r="O458" s="21"/>
    </row>
    <row r="459" spans="1:15" x14ac:dyDescent="0.25">
      <c r="A459" s="34">
        <v>51</v>
      </c>
      <c r="B459" s="123" t="str">
        <f>"00.03.27.3.1.1.1.A."&amp;C459&amp;D459&amp;M459</f>
        <v>00.03.27.3.1.1.1.A.51.2018</v>
      </c>
      <c r="C459" s="17">
        <v>51</v>
      </c>
      <c r="D459" s="17" t="s">
        <v>649</v>
      </c>
      <c r="E459" s="16" t="s">
        <v>35</v>
      </c>
      <c r="F459" s="15" t="s">
        <v>261</v>
      </c>
      <c r="G459" s="15" t="s">
        <v>0</v>
      </c>
      <c r="H459" s="15" t="s">
        <v>3</v>
      </c>
      <c r="I459" s="34" t="s">
        <v>628</v>
      </c>
      <c r="J459" s="15" t="s">
        <v>38</v>
      </c>
      <c r="K459" s="41" t="s">
        <v>393</v>
      </c>
      <c r="L459" s="41"/>
      <c r="M459" s="21">
        <v>2018</v>
      </c>
      <c r="N459" s="101" t="s">
        <v>622</v>
      </c>
      <c r="O459" s="21"/>
    </row>
    <row r="460" spans="1:15" x14ac:dyDescent="0.25">
      <c r="A460" s="15">
        <v>52</v>
      </c>
      <c r="B460" s="123" t="str">
        <f>"00.03.27.3.1.1.1.A."&amp;C460&amp;D460&amp;M460</f>
        <v>00.03.27.3.1.1.1.A.52.2018</v>
      </c>
      <c r="C460" s="30">
        <v>52</v>
      </c>
      <c r="D460" s="17" t="s">
        <v>649</v>
      </c>
      <c r="E460" s="16" t="s">
        <v>35</v>
      </c>
      <c r="F460" s="15" t="s">
        <v>262</v>
      </c>
      <c r="G460" s="15" t="s">
        <v>0</v>
      </c>
      <c r="H460" s="15" t="s">
        <v>3</v>
      </c>
      <c r="I460" s="34" t="s">
        <v>628</v>
      </c>
      <c r="J460" s="15" t="s">
        <v>38</v>
      </c>
      <c r="K460" s="41" t="s">
        <v>393</v>
      </c>
      <c r="L460" s="41"/>
      <c r="M460" s="21">
        <v>2018</v>
      </c>
      <c r="N460" s="101" t="s">
        <v>622</v>
      </c>
      <c r="O460" s="21"/>
    </row>
    <row r="461" spans="1:15" x14ac:dyDescent="0.25">
      <c r="A461" s="34">
        <v>53</v>
      </c>
      <c r="B461" s="123" t="str">
        <f>"00.03.27.3.1.1.1.A."&amp;C461&amp;D461&amp;M461</f>
        <v>00.03.27.3.1.1.1.A.53.2018</v>
      </c>
      <c r="C461" s="17">
        <v>53</v>
      </c>
      <c r="D461" s="17" t="s">
        <v>649</v>
      </c>
      <c r="E461" s="16" t="s">
        <v>35</v>
      </c>
      <c r="F461" s="15" t="s">
        <v>263</v>
      </c>
      <c r="G461" s="15" t="s">
        <v>0</v>
      </c>
      <c r="H461" s="15" t="s">
        <v>3</v>
      </c>
      <c r="I461" s="34" t="s">
        <v>628</v>
      </c>
      <c r="J461" s="15" t="s">
        <v>38</v>
      </c>
      <c r="K461" s="41" t="s">
        <v>393</v>
      </c>
      <c r="L461" s="41"/>
      <c r="M461" s="21">
        <v>2018</v>
      </c>
      <c r="N461" s="101" t="s">
        <v>622</v>
      </c>
      <c r="O461" s="21"/>
    </row>
    <row r="462" spans="1:15" x14ac:dyDescent="0.25">
      <c r="A462" s="15">
        <v>54</v>
      </c>
      <c r="B462" s="123" t="str">
        <f>"00.03.27.3.1.1.1.A."&amp;C462&amp;D462&amp;M462</f>
        <v>00.03.27.3.1.1.1.A.54.2018</v>
      </c>
      <c r="C462" s="17">
        <v>54</v>
      </c>
      <c r="D462" s="17" t="s">
        <v>649</v>
      </c>
      <c r="E462" s="16" t="s">
        <v>35</v>
      </c>
      <c r="F462" s="15" t="s">
        <v>264</v>
      </c>
      <c r="G462" s="15" t="s">
        <v>0</v>
      </c>
      <c r="H462" s="15" t="s">
        <v>3</v>
      </c>
      <c r="I462" s="34" t="s">
        <v>628</v>
      </c>
      <c r="J462" s="15" t="s">
        <v>94</v>
      </c>
      <c r="K462" s="41" t="s">
        <v>393</v>
      </c>
      <c r="L462" s="41"/>
      <c r="M462" s="21">
        <v>2018</v>
      </c>
      <c r="N462" s="101" t="s">
        <v>622</v>
      </c>
      <c r="O462" s="21"/>
    </row>
    <row r="463" spans="1:15" x14ac:dyDescent="0.25">
      <c r="A463" s="34">
        <v>55</v>
      </c>
      <c r="B463" s="123" t="str">
        <f>"00.03.27.3.1.1.1.A."&amp;C463&amp;D463&amp;M463</f>
        <v>00.03.27.3.1.1.1.A.55.2018</v>
      </c>
      <c r="C463" s="30">
        <v>55</v>
      </c>
      <c r="D463" s="17" t="s">
        <v>649</v>
      </c>
      <c r="E463" s="16" t="s">
        <v>35</v>
      </c>
      <c r="F463" s="15" t="s">
        <v>86</v>
      </c>
      <c r="G463" s="15" t="s">
        <v>0</v>
      </c>
      <c r="H463" s="15" t="s">
        <v>3</v>
      </c>
      <c r="I463" s="34" t="s">
        <v>628</v>
      </c>
      <c r="J463" s="15" t="s">
        <v>94</v>
      </c>
      <c r="K463" s="41" t="s">
        <v>393</v>
      </c>
      <c r="L463" s="41"/>
      <c r="M463" s="21">
        <v>2018</v>
      </c>
      <c r="N463" s="101" t="s">
        <v>622</v>
      </c>
      <c r="O463" s="21"/>
    </row>
    <row r="464" spans="1:15" x14ac:dyDescent="0.25">
      <c r="A464" s="15">
        <v>56</v>
      </c>
      <c r="B464" s="123" t="str">
        <f>"00.03.27.3.1.1.1.A."&amp;C464&amp;D464&amp;M464</f>
        <v>00.03.27.3.1.1.1.A.56.2018</v>
      </c>
      <c r="C464" s="17">
        <v>56</v>
      </c>
      <c r="D464" s="17" t="s">
        <v>649</v>
      </c>
      <c r="E464" s="16" t="s">
        <v>35</v>
      </c>
      <c r="F464" s="15" t="s">
        <v>265</v>
      </c>
      <c r="G464" s="15" t="s">
        <v>0</v>
      </c>
      <c r="H464" s="15" t="s">
        <v>3</v>
      </c>
      <c r="I464" s="34" t="s">
        <v>628</v>
      </c>
      <c r="J464" s="15" t="s">
        <v>94</v>
      </c>
      <c r="K464" s="41" t="s">
        <v>393</v>
      </c>
      <c r="L464" s="41"/>
      <c r="M464" s="21">
        <v>2018</v>
      </c>
      <c r="N464" s="101" t="s">
        <v>622</v>
      </c>
      <c r="O464" s="21"/>
    </row>
    <row r="465" spans="1:15" x14ac:dyDescent="0.25">
      <c r="A465" s="34">
        <v>57</v>
      </c>
      <c r="B465" s="123" t="str">
        <f>"00.03.27.3.1.1.1.A."&amp;C465&amp;D465&amp;M465</f>
        <v>00.03.27.3.1.1.1.A.57.2018</v>
      </c>
      <c r="C465" s="30">
        <v>57</v>
      </c>
      <c r="D465" s="17" t="s">
        <v>649</v>
      </c>
      <c r="E465" s="16" t="s">
        <v>35</v>
      </c>
      <c r="F465" s="15" t="s">
        <v>266</v>
      </c>
      <c r="G465" s="15" t="s">
        <v>0</v>
      </c>
      <c r="H465" s="15" t="s">
        <v>3</v>
      </c>
      <c r="I465" s="34" t="s">
        <v>628</v>
      </c>
      <c r="J465" s="15" t="s">
        <v>94</v>
      </c>
      <c r="K465" s="41" t="s">
        <v>393</v>
      </c>
      <c r="L465" s="41"/>
      <c r="M465" s="21">
        <v>2018</v>
      </c>
      <c r="N465" s="101" t="s">
        <v>622</v>
      </c>
      <c r="O465" s="21"/>
    </row>
    <row r="466" spans="1:15" x14ac:dyDescent="0.25">
      <c r="A466" s="15">
        <v>58</v>
      </c>
      <c r="B466" s="123" t="str">
        <f>"00.03.27.3.1.1.1.A."&amp;C466&amp;D466&amp;M466</f>
        <v>00.03.27.3.1.1.1.A.58.2018</v>
      </c>
      <c r="C466" s="17">
        <v>58</v>
      </c>
      <c r="D466" s="17" t="s">
        <v>649</v>
      </c>
      <c r="E466" s="16" t="s">
        <v>35</v>
      </c>
      <c r="F466" s="15" t="s">
        <v>267</v>
      </c>
      <c r="G466" s="15" t="s">
        <v>0</v>
      </c>
      <c r="H466" s="15" t="s">
        <v>3</v>
      </c>
      <c r="I466" s="34" t="s">
        <v>628</v>
      </c>
      <c r="J466" s="15" t="s">
        <v>94</v>
      </c>
      <c r="K466" s="41" t="s">
        <v>393</v>
      </c>
      <c r="L466" s="41"/>
      <c r="M466" s="21">
        <v>2018</v>
      </c>
      <c r="N466" s="101" t="s">
        <v>622</v>
      </c>
      <c r="O466" s="21"/>
    </row>
    <row r="467" spans="1:15" x14ac:dyDescent="0.25">
      <c r="A467" s="34">
        <v>59</v>
      </c>
      <c r="B467" s="123" t="str">
        <f>"00.03.27.3.1.1.1.A."&amp;C467&amp;D467&amp;M467</f>
        <v>00.03.27.3.1.1.1.A.59.2018</v>
      </c>
      <c r="C467" s="30">
        <v>59</v>
      </c>
      <c r="D467" s="17" t="s">
        <v>649</v>
      </c>
      <c r="E467" s="16" t="s">
        <v>35</v>
      </c>
      <c r="F467" s="15" t="s">
        <v>268</v>
      </c>
      <c r="G467" s="15" t="s">
        <v>0</v>
      </c>
      <c r="H467" s="15" t="s">
        <v>3</v>
      </c>
      <c r="I467" s="34" t="s">
        <v>628</v>
      </c>
      <c r="J467" s="15" t="s">
        <v>94</v>
      </c>
      <c r="K467" s="41" t="s">
        <v>393</v>
      </c>
      <c r="L467" s="41"/>
      <c r="M467" s="21">
        <v>2018</v>
      </c>
      <c r="N467" s="101" t="s">
        <v>622</v>
      </c>
      <c r="O467" s="21"/>
    </row>
    <row r="468" spans="1:15" x14ac:dyDescent="0.25">
      <c r="A468" s="15">
        <v>60</v>
      </c>
      <c r="B468" s="123" t="str">
        <f>"00.03.27.3.1.1.1.A."&amp;C468&amp;D468&amp;M468</f>
        <v>00.03.27.3.1.1.1.A.60.2018</v>
      </c>
      <c r="C468" s="17">
        <v>60</v>
      </c>
      <c r="D468" s="17" t="s">
        <v>649</v>
      </c>
      <c r="E468" s="16" t="s">
        <v>35</v>
      </c>
      <c r="F468" s="15" t="s">
        <v>281</v>
      </c>
      <c r="G468" s="15" t="s">
        <v>0</v>
      </c>
      <c r="H468" s="15" t="s">
        <v>3</v>
      </c>
      <c r="I468" s="34" t="s">
        <v>628</v>
      </c>
      <c r="J468" s="15" t="s">
        <v>39</v>
      </c>
      <c r="K468" s="41" t="s">
        <v>393</v>
      </c>
      <c r="L468" s="41"/>
      <c r="M468" s="21">
        <v>2018</v>
      </c>
      <c r="N468" s="101" t="s">
        <v>622</v>
      </c>
      <c r="O468" s="21"/>
    </row>
    <row r="469" spans="1:15" x14ac:dyDescent="0.25">
      <c r="A469" s="34">
        <v>61</v>
      </c>
      <c r="B469" s="123" t="str">
        <f>"00.03.27.3.1.1.1.A."&amp;C469&amp;D469&amp;M469</f>
        <v>00.03.27.3.1.1.1.A.61.2018</v>
      </c>
      <c r="C469" s="30">
        <v>61</v>
      </c>
      <c r="D469" s="17" t="s">
        <v>649</v>
      </c>
      <c r="E469" s="16" t="s">
        <v>35</v>
      </c>
      <c r="F469" s="15" t="s">
        <v>295</v>
      </c>
      <c r="G469" s="15" t="s">
        <v>0</v>
      </c>
      <c r="H469" s="15" t="s">
        <v>3</v>
      </c>
      <c r="I469" s="34" t="s">
        <v>628</v>
      </c>
      <c r="J469" s="15" t="s">
        <v>40</v>
      </c>
      <c r="K469" s="41" t="s">
        <v>393</v>
      </c>
      <c r="L469" s="41"/>
      <c r="M469" s="21">
        <v>2018</v>
      </c>
      <c r="N469" s="101" t="s">
        <v>622</v>
      </c>
      <c r="O469" s="21"/>
    </row>
    <row r="470" spans="1:15" x14ac:dyDescent="0.25">
      <c r="A470" s="15">
        <v>62</v>
      </c>
      <c r="B470" s="123" t="str">
        <f>"00.03.27.3.1.1.1.A."&amp;C470&amp;D470&amp;M470</f>
        <v>00.03.27.3.1.1.1.A.62.2018</v>
      </c>
      <c r="C470" s="17">
        <v>62</v>
      </c>
      <c r="D470" s="17" t="s">
        <v>649</v>
      </c>
      <c r="E470" s="16" t="s">
        <v>35</v>
      </c>
      <c r="F470" s="15" t="s">
        <v>296</v>
      </c>
      <c r="G470" s="15" t="s">
        <v>0</v>
      </c>
      <c r="H470" s="15" t="s">
        <v>3</v>
      </c>
      <c r="I470" s="34" t="s">
        <v>628</v>
      </c>
      <c r="J470" s="15" t="s">
        <v>41</v>
      </c>
      <c r="K470" s="41" t="s">
        <v>393</v>
      </c>
      <c r="L470" s="41"/>
      <c r="M470" s="21">
        <v>2018</v>
      </c>
      <c r="N470" s="101" t="s">
        <v>622</v>
      </c>
      <c r="O470" s="21"/>
    </row>
    <row r="471" spans="1:15" x14ac:dyDescent="0.25">
      <c r="A471" s="34">
        <v>63</v>
      </c>
      <c r="B471" s="123" t="str">
        <f>"00.03.27.3.1.1.1.A."&amp;C471&amp;D471&amp;M471</f>
        <v>00.03.27.3.1.1.1.A.63.2018</v>
      </c>
      <c r="C471" s="17">
        <v>63</v>
      </c>
      <c r="D471" s="17" t="s">
        <v>649</v>
      </c>
      <c r="E471" s="16" t="s">
        <v>35</v>
      </c>
      <c r="F471" s="15" t="s">
        <v>297</v>
      </c>
      <c r="G471" s="15" t="s">
        <v>0</v>
      </c>
      <c r="H471" s="15" t="s">
        <v>3</v>
      </c>
      <c r="I471" s="34" t="s">
        <v>628</v>
      </c>
      <c r="J471" s="15" t="s">
        <v>41</v>
      </c>
      <c r="K471" s="41" t="s">
        <v>393</v>
      </c>
      <c r="L471" s="41"/>
      <c r="M471" s="21">
        <v>2018</v>
      </c>
      <c r="N471" s="101" t="s">
        <v>622</v>
      </c>
      <c r="O471" s="21"/>
    </row>
    <row r="472" spans="1:15" x14ac:dyDescent="0.25">
      <c r="A472" s="15">
        <v>64</v>
      </c>
      <c r="B472" s="123" t="str">
        <f>"00.03.27.3.1.1.1.A."&amp;C472&amp;D472&amp;M472</f>
        <v>00.03.27.3.1.1.1.A.64.2018</v>
      </c>
      <c r="C472" s="30">
        <v>64</v>
      </c>
      <c r="D472" s="17" t="s">
        <v>649</v>
      </c>
      <c r="E472" s="16" t="s">
        <v>35</v>
      </c>
      <c r="F472" s="15" t="s">
        <v>298</v>
      </c>
      <c r="G472" s="15" t="s">
        <v>0</v>
      </c>
      <c r="H472" s="15" t="s">
        <v>3</v>
      </c>
      <c r="I472" s="34" t="s">
        <v>628</v>
      </c>
      <c r="J472" s="15" t="s">
        <v>42</v>
      </c>
      <c r="K472" s="41" t="s">
        <v>393</v>
      </c>
      <c r="L472" s="41"/>
      <c r="M472" s="21">
        <v>2018</v>
      </c>
      <c r="N472" s="101" t="s">
        <v>622</v>
      </c>
      <c r="O472" s="21"/>
    </row>
    <row r="473" spans="1:15" x14ac:dyDescent="0.25">
      <c r="A473" s="34">
        <v>65</v>
      </c>
      <c r="B473" s="123" t="str">
        <f>"00.03.27.3.1.1.1.A."&amp;C473&amp;D473&amp;M473</f>
        <v>00.03.27.3.1.1.1.A.65.2018</v>
      </c>
      <c r="C473" s="17">
        <v>65</v>
      </c>
      <c r="D473" s="17" t="s">
        <v>649</v>
      </c>
      <c r="E473" s="16" t="s">
        <v>35</v>
      </c>
      <c r="F473" s="15" t="s">
        <v>299</v>
      </c>
      <c r="G473" s="15" t="s">
        <v>0</v>
      </c>
      <c r="H473" s="15" t="s">
        <v>3</v>
      </c>
      <c r="I473" s="34" t="s">
        <v>628</v>
      </c>
      <c r="J473" s="15" t="s">
        <v>42</v>
      </c>
      <c r="K473" s="41" t="s">
        <v>393</v>
      </c>
      <c r="L473" s="41"/>
      <c r="M473" s="21">
        <v>2018</v>
      </c>
      <c r="N473" s="101" t="s">
        <v>622</v>
      </c>
      <c r="O473" s="21"/>
    </row>
    <row r="474" spans="1:15" x14ac:dyDescent="0.25">
      <c r="A474" s="15">
        <v>66</v>
      </c>
      <c r="B474" s="123" t="str">
        <f>"00.03.27.3.1.1.1.A."&amp;C474&amp;D474&amp;M474</f>
        <v>00.03.27.3.1.1.1.A.66.2020</v>
      </c>
      <c r="C474" s="21">
        <v>66</v>
      </c>
      <c r="D474" s="21" t="s">
        <v>649</v>
      </c>
      <c r="E474" s="35" t="s">
        <v>663</v>
      </c>
      <c r="F474" s="21" t="s">
        <v>0</v>
      </c>
      <c r="G474" s="21" t="s">
        <v>0</v>
      </c>
      <c r="H474" s="21" t="s">
        <v>0</v>
      </c>
      <c r="I474" s="34" t="s">
        <v>628</v>
      </c>
      <c r="J474" s="15" t="s">
        <v>30</v>
      </c>
      <c r="K474" s="41" t="s">
        <v>393</v>
      </c>
      <c r="L474" s="21"/>
      <c r="M474" s="35">
        <v>2020</v>
      </c>
      <c r="N474" s="21"/>
      <c r="O474" s="21"/>
    </row>
    <row r="475" spans="1:15" ht="15.75" x14ac:dyDescent="0.25">
      <c r="A475" s="34">
        <v>67</v>
      </c>
      <c r="B475" s="123" t="str">
        <f>"00.03.27.3.1.1.1.A."&amp;C475&amp;D475&amp;M475</f>
        <v>00.03.27.3.1.1.1.A.67.2022</v>
      </c>
      <c r="C475" s="17">
        <v>67</v>
      </c>
      <c r="D475" s="17" t="s">
        <v>649</v>
      </c>
      <c r="E475" s="54" t="s">
        <v>47</v>
      </c>
      <c r="F475" s="127" t="s">
        <v>219</v>
      </c>
      <c r="G475" s="133" t="s">
        <v>679</v>
      </c>
      <c r="H475" s="15"/>
      <c r="I475" s="34" t="s">
        <v>628</v>
      </c>
      <c r="J475" s="15" t="s">
        <v>30</v>
      </c>
      <c r="K475" s="41" t="s">
        <v>393</v>
      </c>
      <c r="L475" s="41"/>
      <c r="M475" s="21">
        <v>2022</v>
      </c>
      <c r="N475" s="101" t="s">
        <v>622</v>
      </c>
      <c r="O475" s="21"/>
    </row>
    <row r="476" spans="1:15" ht="15.75" x14ac:dyDescent="0.25">
      <c r="A476" s="15">
        <v>68</v>
      </c>
      <c r="B476" s="123" t="str">
        <f>"00.03.27.3.1.1.1.A."&amp;C476&amp;D476&amp;M476</f>
        <v>00.03.27.3.1.1.1.A.68.2022</v>
      </c>
      <c r="C476" s="17">
        <v>68</v>
      </c>
      <c r="D476" s="17" t="s">
        <v>649</v>
      </c>
      <c r="E476" s="54" t="s">
        <v>47</v>
      </c>
      <c r="F476" s="127" t="s">
        <v>219</v>
      </c>
      <c r="G476" s="133" t="s">
        <v>679</v>
      </c>
      <c r="H476" s="15"/>
      <c r="I476" s="34" t="s">
        <v>628</v>
      </c>
      <c r="J476" s="15" t="s">
        <v>30</v>
      </c>
      <c r="K476" s="41" t="s">
        <v>393</v>
      </c>
      <c r="L476" s="41"/>
      <c r="M476" s="21">
        <v>2022</v>
      </c>
      <c r="N476" s="101" t="s">
        <v>622</v>
      </c>
      <c r="O476" s="21"/>
    </row>
    <row r="477" spans="1:15" ht="15.75" x14ac:dyDescent="0.25">
      <c r="A477" s="34">
        <v>71</v>
      </c>
      <c r="B477" s="123" t="str">
        <f>"00.03.27.3.1.1.1.A."&amp;C477&amp;D477&amp;M477</f>
        <v>00.03.27.3.1.1.1.A.71.2022</v>
      </c>
      <c r="C477" s="17">
        <v>71</v>
      </c>
      <c r="D477" s="17" t="s">
        <v>649</v>
      </c>
      <c r="E477" s="54" t="s">
        <v>410</v>
      </c>
      <c r="F477" s="127" t="s">
        <v>729</v>
      </c>
      <c r="G477" s="133" t="s">
        <v>733</v>
      </c>
      <c r="H477" s="15">
        <v>2108010092</v>
      </c>
      <c r="I477" s="34" t="s">
        <v>628</v>
      </c>
      <c r="J477" s="15" t="s">
        <v>30</v>
      </c>
      <c r="K477" s="41" t="s">
        <v>638</v>
      </c>
      <c r="L477" s="41" t="s">
        <v>698</v>
      </c>
      <c r="M477" s="37">
        <v>2022</v>
      </c>
      <c r="N477" s="101" t="s">
        <v>731</v>
      </c>
      <c r="O477" s="21"/>
    </row>
    <row r="478" spans="1:15" ht="15.75" x14ac:dyDescent="0.25">
      <c r="A478" s="34">
        <v>72</v>
      </c>
      <c r="B478" s="123" t="str">
        <f>"00.03.27.3.1.1.1.A."&amp;C478&amp;D478&amp;M478</f>
        <v>00.03.27.3.1.1.1.A.72.2022</v>
      </c>
      <c r="C478" s="17">
        <v>72</v>
      </c>
      <c r="D478" s="17" t="s">
        <v>649</v>
      </c>
      <c r="E478" s="54" t="s">
        <v>410</v>
      </c>
      <c r="F478" s="127" t="s">
        <v>729</v>
      </c>
      <c r="G478" s="133" t="s">
        <v>733</v>
      </c>
      <c r="H478" s="15">
        <v>2108010094</v>
      </c>
      <c r="I478" s="34" t="s">
        <v>628</v>
      </c>
      <c r="J478" s="15" t="s">
        <v>30</v>
      </c>
      <c r="K478" s="41" t="s">
        <v>638</v>
      </c>
      <c r="L478" s="41" t="s">
        <v>698</v>
      </c>
      <c r="M478" s="37">
        <v>2022</v>
      </c>
      <c r="N478" s="101" t="s">
        <v>731</v>
      </c>
      <c r="O478" s="21"/>
    </row>
    <row r="479" spans="1:15" x14ac:dyDescent="0.25">
      <c r="A479" s="34">
        <v>73</v>
      </c>
      <c r="B479" s="123" t="str">
        <f>"00.03.27.3.1.1.1.A."&amp;C479&amp;D479&amp;M479</f>
        <v>00.03.27.3.1.1.1.A.73.2020</v>
      </c>
      <c r="C479" s="17">
        <v>73</v>
      </c>
      <c r="D479" s="17" t="s">
        <v>649</v>
      </c>
      <c r="E479" s="111" t="s">
        <v>789</v>
      </c>
      <c r="F479" s="15" t="s">
        <v>0</v>
      </c>
      <c r="G479" s="15" t="s">
        <v>0</v>
      </c>
      <c r="H479" s="15" t="s">
        <v>0</v>
      </c>
      <c r="I479" s="34" t="s">
        <v>628</v>
      </c>
      <c r="J479" s="15" t="s">
        <v>30</v>
      </c>
      <c r="K479" s="41" t="s">
        <v>638</v>
      </c>
      <c r="L479" s="26"/>
      <c r="M479" s="41">
        <v>2020</v>
      </c>
      <c r="N479" s="101"/>
      <c r="O479" s="21"/>
    </row>
    <row r="480" spans="1:15" x14ac:dyDescent="0.25">
      <c r="A480" s="34">
        <v>74</v>
      </c>
      <c r="B480" s="123" t="str">
        <f>"00.03.27.3.1.1.1.A."&amp;C480&amp;D480&amp;M480</f>
        <v>00.03.27.3.1.1.1.A.74.2022</v>
      </c>
      <c r="C480" s="17">
        <v>74</v>
      </c>
      <c r="D480" s="17" t="s">
        <v>649</v>
      </c>
      <c r="E480" s="111" t="s">
        <v>410</v>
      </c>
      <c r="F480" s="15" t="s">
        <v>729</v>
      </c>
      <c r="G480" s="15" t="s">
        <v>793</v>
      </c>
      <c r="H480" s="15">
        <v>2108010095</v>
      </c>
      <c r="I480" s="34" t="s">
        <v>628</v>
      </c>
      <c r="J480" s="15" t="s">
        <v>30</v>
      </c>
      <c r="K480" s="41" t="s">
        <v>638</v>
      </c>
      <c r="L480" s="26" t="s">
        <v>658</v>
      </c>
      <c r="M480" s="41">
        <v>2022</v>
      </c>
      <c r="N480" s="101"/>
      <c r="O480" s="21"/>
    </row>
    <row r="481" spans="1:15" x14ac:dyDescent="0.25">
      <c r="A481" s="34">
        <v>75</v>
      </c>
      <c r="B481" s="123" t="str">
        <f>"00.03.27.3.1.1.1.A."&amp;C481&amp;D481&amp;M481</f>
        <v>00.03.27.3.1.1.1.A.75.2022</v>
      </c>
      <c r="C481" s="17">
        <v>75</v>
      </c>
      <c r="D481" s="17" t="s">
        <v>649</v>
      </c>
      <c r="E481" s="111" t="s">
        <v>410</v>
      </c>
      <c r="F481" s="15" t="s">
        <v>729</v>
      </c>
      <c r="G481" s="15" t="s">
        <v>793</v>
      </c>
      <c r="H481" s="15">
        <v>2108010094</v>
      </c>
      <c r="I481" s="34" t="s">
        <v>628</v>
      </c>
      <c r="J481" s="15" t="s">
        <v>30</v>
      </c>
      <c r="K481" s="41" t="s">
        <v>638</v>
      </c>
      <c r="L481" s="26" t="s">
        <v>658</v>
      </c>
      <c r="M481" s="41">
        <v>2022</v>
      </c>
      <c r="N481" s="101"/>
      <c r="O481" s="21"/>
    </row>
    <row r="482" spans="1:15" x14ac:dyDescent="0.25">
      <c r="A482" s="34">
        <v>76</v>
      </c>
      <c r="B482" s="197" t="str">
        <f>"00.03.27.3.1.1.1.A."&amp;C482&amp;D482&amp;M482</f>
        <v>00.03.27.3.1.1.1.A.76.2019</v>
      </c>
      <c r="C482" s="198">
        <v>76</v>
      </c>
      <c r="D482" s="198" t="s">
        <v>649</v>
      </c>
      <c r="E482" s="199" t="s">
        <v>402</v>
      </c>
      <c r="F482" s="200" t="s">
        <v>518</v>
      </c>
      <c r="G482" s="200" t="s">
        <v>519</v>
      </c>
      <c r="H482" s="200" t="s">
        <v>615</v>
      </c>
      <c r="I482" s="201" t="s">
        <v>628</v>
      </c>
      <c r="J482" s="202" t="s">
        <v>812</v>
      </c>
      <c r="K482" s="203" t="s">
        <v>393</v>
      </c>
      <c r="L482" s="35"/>
      <c r="M482" s="44">
        <v>2019</v>
      </c>
      <c r="N482" s="101"/>
      <c r="O482" s="21"/>
    </row>
    <row r="483" spans="1:15" ht="15.75" x14ac:dyDescent="0.25">
      <c r="A483" s="34">
        <v>77</v>
      </c>
      <c r="B483" s="204" t="str">
        <f>"00.03.27.3.1.1.1.A."&amp;C483&amp;D483&amp;M483</f>
        <v>00.03.27.3.1.1.1.A.77.2019</v>
      </c>
      <c r="C483" s="17">
        <v>77</v>
      </c>
      <c r="D483" s="17" t="s">
        <v>649</v>
      </c>
      <c r="E483" s="205" t="s">
        <v>813</v>
      </c>
      <c r="F483" s="206" t="s">
        <v>0</v>
      </c>
      <c r="G483" s="206" t="s">
        <v>0</v>
      </c>
      <c r="H483" s="206" t="s">
        <v>0</v>
      </c>
      <c r="I483" s="15" t="s">
        <v>628</v>
      </c>
      <c r="J483" s="81" t="s">
        <v>812</v>
      </c>
      <c r="K483" s="206" t="s">
        <v>393</v>
      </c>
      <c r="L483" s="35"/>
      <c r="M483" s="21">
        <v>2019</v>
      </c>
      <c r="N483" s="206">
        <v>1</v>
      </c>
      <c r="O483" s="21"/>
    </row>
    <row r="484" spans="1:15" ht="15.75" x14ac:dyDescent="0.25">
      <c r="A484" s="34">
        <v>78</v>
      </c>
      <c r="B484" s="204" t="str">
        <f>"00.03.27.3.1.1.1.A."&amp;C484&amp;D484&amp;M484</f>
        <v>00.03.27.3.1.1.1.A.78.2019</v>
      </c>
      <c r="C484" s="198">
        <v>78</v>
      </c>
      <c r="D484" s="198" t="s">
        <v>649</v>
      </c>
      <c r="E484" s="205" t="s">
        <v>814</v>
      </c>
      <c r="F484" s="206" t="s">
        <v>0</v>
      </c>
      <c r="G484" s="206" t="s">
        <v>0</v>
      </c>
      <c r="H484" s="206" t="s">
        <v>0</v>
      </c>
      <c r="I484" s="79" t="s">
        <v>628</v>
      </c>
      <c r="J484" s="81" t="s">
        <v>812</v>
      </c>
      <c r="K484" s="206" t="s">
        <v>393</v>
      </c>
      <c r="L484" s="35"/>
      <c r="M484" s="21">
        <v>2019</v>
      </c>
      <c r="N484" s="206">
        <v>1</v>
      </c>
      <c r="O484" s="21"/>
    </row>
    <row r="485" spans="1:15" ht="15.75" x14ac:dyDescent="0.25">
      <c r="A485" s="34">
        <v>79</v>
      </c>
      <c r="B485" s="204" t="str">
        <f>"00.03.27.3.1.1.1.A."&amp;C485&amp;D485&amp;M485</f>
        <v>00.03.27.3.1.1.1.A.79.2019</v>
      </c>
      <c r="C485" s="17">
        <v>79</v>
      </c>
      <c r="D485" s="17" t="s">
        <v>649</v>
      </c>
      <c r="E485" s="205" t="s">
        <v>815</v>
      </c>
      <c r="F485" s="206" t="s">
        <v>0</v>
      </c>
      <c r="G485" s="206" t="s">
        <v>0</v>
      </c>
      <c r="H485" s="206" t="s">
        <v>0</v>
      </c>
      <c r="I485" s="15" t="s">
        <v>628</v>
      </c>
      <c r="J485" s="81" t="s">
        <v>812</v>
      </c>
      <c r="K485" s="206" t="s">
        <v>393</v>
      </c>
      <c r="L485" s="35"/>
      <c r="M485" s="21">
        <v>2019</v>
      </c>
      <c r="N485" s="206">
        <v>1</v>
      </c>
      <c r="O485" s="21"/>
    </row>
    <row r="486" spans="1:15" ht="15.75" x14ac:dyDescent="0.25">
      <c r="A486" s="34">
        <v>80</v>
      </c>
      <c r="B486" s="204" t="str">
        <f>"00.03.27.3.1.1.1.A."&amp;C486&amp;D486&amp;M486</f>
        <v>00.03.27.3.1.1.1.A.80.2019</v>
      </c>
      <c r="C486" s="198">
        <v>80</v>
      </c>
      <c r="D486" s="198" t="s">
        <v>649</v>
      </c>
      <c r="E486" s="205" t="s">
        <v>816</v>
      </c>
      <c r="F486" s="206" t="s">
        <v>0</v>
      </c>
      <c r="G486" s="206" t="s">
        <v>0</v>
      </c>
      <c r="H486" s="206" t="s">
        <v>0</v>
      </c>
      <c r="I486" s="79" t="s">
        <v>628</v>
      </c>
      <c r="J486" s="81" t="s">
        <v>812</v>
      </c>
      <c r="K486" s="206" t="s">
        <v>393</v>
      </c>
      <c r="L486" s="35"/>
      <c r="M486" s="21">
        <v>2019</v>
      </c>
      <c r="N486" s="206">
        <v>2</v>
      </c>
      <c r="O486" s="21"/>
    </row>
    <row r="487" spans="1:15" ht="15.75" x14ac:dyDescent="0.25">
      <c r="A487" s="34">
        <v>81</v>
      </c>
      <c r="B487" s="204" t="str">
        <f>"00.03.27.3.1.1.1.A."&amp;C487&amp;D487&amp;M487</f>
        <v>00.03.27.3.1.1.1.A.81.2019</v>
      </c>
      <c r="C487" s="17">
        <v>81</v>
      </c>
      <c r="D487" s="17" t="s">
        <v>649</v>
      </c>
      <c r="E487" s="205" t="s">
        <v>817</v>
      </c>
      <c r="F487" s="206" t="s">
        <v>0</v>
      </c>
      <c r="G487" s="206" t="s">
        <v>0</v>
      </c>
      <c r="H487" s="206" t="s">
        <v>0</v>
      </c>
      <c r="I487" s="15" t="s">
        <v>628</v>
      </c>
      <c r="J487" s="81" t="s">
        <v>812</v>
      </c>
      <c r="K487" s="206" t="s">
        <v>393</v>
      </c>
      <c r="L487" s="35"/>
      <c r="M487" s="21">
        <v>2019</v>
      </c>
      <c r="N487" s="206">
        <v>2</v>
      </c>
      <c r="O487" s="21"/>
    </row>
    <row r="488" spans="1:15" ht="15.75" x14ac:dyDescent="0.25">
      <c r="A488" s="34">
        <v>82</v>
      </c>
      <c r="B488" s="204" t="str">
        <f>"00.03.27.3.1.1.1.A."&amp;C488&amp;D488&amp;M488</f>
        <v>00.03.27.3.1.1.1.A.82.2019</v>
      </c>
      <c r="C488" s="198">
        <v>82</v>
      </c>
      <c r="D488" s="198" t="s">
        <v>649</v>
      </c>
      <c r="E488" s="205" t="s">
        <v>818</v>
      </c>
      <c r="F488" s="206" t="s">
        <v>0</v>
      </c>
      <c r="G488" s="206" t="s">
        <v>0</v>
      </c>
      <c r="H488" s="206" t="s">
        <v>0</v>
      </c>
      <c r="I488" s="79" t="s">
        <v>628</v>
      </c>
      <c r="J488" s="81" t="s">
        <v>812</v>
      </c>
      <c r="K488" s="206" t="s">
        <v>393</v>
      </c>
      <c r="L488" s="35"/>
      <c r="M488" s="21">
        <v>2019</v>
      </c>
      <c r="N488" s="206">
        <v>2</v>
      </c>
      <c r="O488" s="21"/>
    </row>
    <row r="489" spans="1:15" ht="15.75" x14ac:dyDescent="0.25">
      <c r="A489" s="34">
        <v>83</v>
      </c>
      <c r="B489" s="204" t="str">
        <f>"00.03.27.3.1.1.1.A."&amp;C489&amp;D489&amp;M489</f>
        <v>00.03.27.3.1.1.1.A.83.2019</v>
      </c>
      <c r="C489" s="17">
        <v>83</v>
      </c>
      <c r="D489" s="17" t="s">
        <v>649</v>
      </c>
      <c r="E489" s="205" t="s">
        <v>819</v>
      </c>
      <c r="F489" s="206" t="s">
        <v>0</v>
      </c>
      <c r="G489" s="206" t="s">
        <v>0</v>
      </c>
      <c r="H489" s="206" t="s">
        <v>0</v>
      </c>
      <c r="I489" s="15" t="s">
        <v>628</v>
      </c>
      <c r="J489" s="81" t="s">
        <v>812</v>
      </c>
      <c r="K489" s="206" t="s">
        <v>393</v>
      </c>
      <c r="L489" s="35"/>
      <c r="M489" s="21">
        <v>2019</v>
      </c>
      <c r="N489" s="206">
        <v>3</v>
      </c>
      <c r="O489" s="21"/>
    </row>
    <row r="490" spans="1:15" ht="15.75" x14ac:dyDescent="0.25">
      <c r="A490" s="34">
        <v>84</v>
      </c>
      <c r="B490" s="204" t="str">
        <f>"00.03.27.3.1.1.1.A."&amp;C490&amp;D490&amp;M490</f>
        <v>00.03.27.3.1.1.1.A.84.2019</v>
      </c>
      <c r="C490" s="198">
        <v>84</v>
      </c>
      <c r="D490" s="198" t="s">
        <v>649</v>
      </c>
      <c r="E490" s="205" t="s">
        <v>820</v>
      </c>
      <c r="F490" s="206" t="s">
        <v>0</v>
      </c>
      <c r="G490" s="206" t="s">
        <v>0</v>
      </c>
      <c r="H490" s="206" t="s">
        <v>0</v>
      </c>
      <c r="I490" s="79" t="s">
        <v>628</v>
      </c>
      <c r="J490" s="81" t="s">
        <v>812</v>
      </c>
      <c r="K490" s="206" t="s">
        <v>393</v>
      </c>
      <c r="L490" s="35"/>
      <c r="M490" s="21">
        <v>2019</v>
      </c>
      <c r="N490" s="206">
        <v>2</v>
      </c>
      <c r="O490" s="21"/>
    </row>
    <row r="491" spans="1:15" ht="15.75" x14ac:dyDescent="0.25">
      <c r="A491" s="34">
        <v>85</v>
      </c>
      <c r="B491" s="204" t="str">
        <f>"00.03.27.3.1.1.1.A."&amp;C491&amp;D491&amp;M491</f>
        <v>00.03.27.3.1.1.1.A.85.2019</v>
      </c>
      <c r="C491" s="17">
        <v>85</v>
      </c>
      <c r="D491" s="17" t="s">
        <v>649</v>
      </c>
      <c r="E491" s="205" t="s">
        <v>821</v>
      </c>
      <c r="F491" s="206" t="s">
        <v>0</v>
      </c>
      <c r="G491" s="206" t="s">
        <v>0</v>
      </c>
      <c r="H491" s="206" t="s">
        <v>0</v>
      </c>
      <c r="I491" s="15" t="s">
        <v>628</v>
      </c>
      <c r="J491" s="81" t="s">
        <v>812</v>
      </c>
      <c r="K491" s="206" t="s">
        <v>393</v>
      </c>
      <c r="L491" s="35"/>
      <c r="M491" s="21">
        <v>2019</v>
      </c>
      <c r="N491" s="206">
        <v>2</v>
      </c>
      <c r="O491" s="21"/>
    </row>
    <row r="492" spans="1:15" ht="15.75" x14ac:dyDescent="0.25">
      <c r="A492" s="34">
        <v>86</v>
      </c>
      <c r="B492" s="204" t="str">
        <f>"00.03.27.3.1.1.1.A."&amp;C492&amp;D492&amp;M492</f>
        <v>00.03.27.3.1.1.1.A.86.2019</v>
      </c>
      <c r="C492" s="198">
        <v>86</v>
      </c>
      <c r="D492" s="198" t="s">
        <v>649</v>
      </c>
      <c r="E492" s="205" t="s">
        <v>822</v>
      </c>
      <c r="F492" s="206" t="s">
        <v>0</v>
      </c>
      <c r="G492" s="206" t="s">
        <v>0</v>
      </c>
      <c r="H492" s="206" t="s">
        <v>0</v>
      </c>
      <c r="I492" s="79" t="s">
        <v>628</v>
      </c>
      <c r="J492" s="81" t="s">
        <v>812</v>
      </c>
      <c r="K492" s="206" t="s">
        <v>393</v>
      </c>
      <c r="L492" s="35"/>
      <c r="M492" s="21">
        <v>2019</v>
      </c>
      <c r="N492" s="206">
        <v>1</v>
      </c>
      <c r="O492" s="21"/>
    </row>
    <row r="493" spans="1:15" ht="15.75" x14ac:dyDescent="0.25">
      <c r="A493" s="34">
        <v>87</v>
      </c>
      <c r="B493" s="204" t="str">
        <f>"00.03.27.3.1.1.1.A."&amp;C493&amp;D493&amp;M493</f>
        <v>00.03.27.3.1.1.1.A.87.2019</v>
      </c>
      <c r="C493" s="17">
        <v>87</v>
      </c>
      <c r="D493" s="17" t="s">
        <v>649</v>
      </c>
      <c r="E493" s="205" t="s">
        <v>823</v>
      </c>
      <c r="F493" s="206" t="s">
        <v>0</v>
      </c>
      <c r="G493" s="206" t="s">
        <v>0</v>
      </c>
      <c r="H493" s="206" t="s">
        <v>0</v>
      </c>
      <c r="I493" s="15" t="s">
        <v>628</v>
      </c>
      <c r="J493" s="81" t="s">
        <v>812</v>
      </c>
      <c r="K493" s="206" t="s">
        <v>393</v>
      </c>
      <c r="L493" s="35"/>
      <c r="M493" s="21">
        <v>2019</v>
      </c>
      <c r="N493" s="206">
        <v>1</v>
      </c>
      <c r="O493" s="21"/>
    </row>
    <row r="494" spans="1:15" ht="15.75" x14ac:dyDescent="0.25">
      <c r="A494" s="34">
        <v>88</v>
      </c>
      <c r="B494" s="204" t="str">
        <f>"00.03.27.3.1.1.1.A."&amp;C494&amp;D494&amp;M494</f>
        <v>00.03.27.3.1.1.1.A.88.2019</v>
      </c>
      <c r="C494" s="198">
        <v>88</v>
      </c>
      <c r="D494" s="198" t="s">
        <v>649</v>
      </c>
      <c r="E494" s="205" t="s">
        <v>824</v>
      </c>
      <c r="F494" s="206" t="s">
        <v>0</v>
      </c>
      <c r="G494" s="206" t="s">
        <v>0</v>
      </c>
      <c r="H494" s="206" t="s">
        <v>0</v>
      </c>
      <c r="I494" s="79" t="s">
        <v>628</v>
      </c>
      <c r="J494" s="81" t="s">
        <v>812</v>
      </c>
      <c r="K494" s="206" t="s">
        <v>393</v>
      </c>
      <c r="L494" s="35"/>
      <c r="M494" s="21">
        <v>2019</v>
      </c>
      <c r="N494" s="206">
        <v>2</v>
      </c>
      <c r="O494" s="21"/>
    </row>
    <row r="495" spans="1:15" ht="15.75" x14ac:dyDescent="0.25">
      <c r="A495" s="34">
        <v>89</v>
      </c>
      <c r="B495" s="204" t="str">
        <f>"00.03.27.3.1.1.1.A."&amp;C495&amp;D495&amp;M495</f>
        <v>00.03.27.3.1.1.1.A.89.2019</v>
      </c>
      <c r="C495" s="17">
        <v>89</v>
      </c>
      <c r="D495" s="17" t="s">
        <v>649</v>
      </c>
      <c r="E495" s="205" t="s">
        <v>825</v>
      </c>
      <c r="F495" s="206" t="s">
        <v>0</v>
      </c>
      <c r="G495" s="206" t="s">
        <v>0</v>
      </c>
      <c r="H495" s="206" t="s">
        <v>0</v>
      </c>
      <c r="I495" s="15" t="s">
        <v>628</v>
      </c>
      <c r="J495" s="81" t="s">
        <v>812</v>
      </c>
      <c r="K495" s="206" t="s">
        <v>393</v>
      </c>
      <c r="L495" s="35"/>
      <c r="M495" s="21">
        <v>2019</v>
      </c>
      <c r="N495" s="206">
        <v>3</v>
      </c>
      <c r="O495" s="21"/>
    </row>
    <row r="496" spans="1:15" ht="15.75" x14ac:dyDescent="0.25">
      <c r="A496" s="34">
        <v>90</v>
      </c>
      <c r="B496" s="204" t="str">
        <f>"00.03.27.3.1.1.1.A."&amp;C496&amp;D496&amp;M496</f>
        <v>00.03.27.3.1.1.1.A.90.2019</v>
      </c>
      <c r="C496" s="198">
        <v>90</v>
      </c>
      <c r="D496" s="198" t="s">
        <v>649</v>
      </c>
      <c r="E496" s="205" t="s">
        <v>826</v>
      </c>
      <c r="F496" s="206" t="s">
        <v>0</v>
      </c>
      <c r="G496" s="206" t="s">
        <v>0</v>
      </c>
      <c r="H496" s="206" t="s">
        <v>0</v>
      </c>
      <c r="I496" s="79" t="s">
        <v>628</v>
      </c>
      <c r="J496" s="81" t="s">
        <v>812</v>
      </c>
      <c r="K496" s="206" t="s">
        <v>393</v>
      </c>
      <c r="L496" s="35"/>
      <c r="M496" s="21">
        <v>2019</v>
      </c>
      <c r="N496" s="206">
        <v>2</v>
      </c>
      <c r="O496" s="21"/>
    </row>
    <row r="497" spans="1:15" ht="15.75" x14ac:dyDescent="0.25">
      <c r="A497" s="34">
        <v>91</v>
      </c>
      <c r="B497" s="204" t="str">
        <f>"00.03.27.3.1.1.1.A."&amp;C497&amp;D497&amp;M497</f>
        <v>00.03.27.3.1.1.1.A.91.2019</v>
      </c>
      <c r="C497" s="17">
        <v>91</v>
      </c>
      <c r="D497" s="17" t="s">
        <v>649</v>
      </c>
      <c r="E497" s="205" t="s">
        <v>827</v>
      </c>
      <c r="F497" s="206" t="s">
        <v>0</v>
      </c>
      <c r="G497" s="206" t="s">
        <v>0</v>
      </c>
      <c r="H497" s="206" t="s">
        <v>0</v>
      </c>
      <c r="I497" s="15" t="s">
        <v>628</v>
      </c>
      <c r="J497" s="81" t="s">
        <v>812</v>
      </c>
      <c r="K497" s="206" t="s">
        <v>393</v>
      </c>
      <c r="L497" s="35"/>
      <c r="M497" s="21">
        <v>2019</v>
      </c>
      <c r="N497" s="206">
        <v>4</v>
      </c>
      <c r="O497" s="21"/>
    </row>
    <row r="498" spans="1:15" ht="15.75" x14ac:dyDescent="0.25">
      <c r="A498" s="34">
        <v>92</v>
      </c>
      <c r="B498" s="204" t="str">
        <f>"00.03.27.3.1.1.1.A."&amp;C498&amp;D498&amp;M498</f>
        <v>00.03.27.3.1.1.1.A.92.2019</v>
      </c>
      <c r="C498" s="198">
        <v>92</v>
      </c>
      <c r="D498" s="198" t="s">
        <v>649</v>
      </c>
      <c r="E498" s="205" t="s">
        <v>828</v>
      </c>
      <c r="F498" s="206" t="s">
        <v>0</v>
      </c>
      <c r="G498" s="206" t="s">
        <v>0</v>
      </c>
      <c r="H498" s="206" t="s">
        <v>0</v>
      </c>
      <c r="I498" s="79" t="s">
        <v>628</v>
      </c>
      <c r="J498" s="81" t="s">
        <v>812</v>
      </c>
      <c r="K498" s="206" t="s">
        <v>393</v>
      </c>
      <c r="L498" s="35"/>
      <c r="M498" s="21">
        <v>2019</v>
      </c>
      <c r="N498" s="206">
        <v>3</v>
      </c>
      <c r="O498" s="21"/>
    </row>
    <row r="499" spans="1:15" ht="15.75" x14ac:dyDescent="0.25">
      <c r="A499" s="34">
        <v>93</v>
      </c>
      <c r="B499" s="204" t="str">
        <f>"00.03.27.3.1.1.1.A."&amp;C499&amp;D499&amp;M499</f>
        <v>00.03.27.3.1.1.1.A.93.2019</v>
      </c>
      <c r="C499" s="17">
        <v>93</v>
      </c>
      <c r="D499" s="17" t="s">
        <v>649</v>
      </c>
      <c r="E499" s="205" t="s">
        <v>829</v>
      </c>
      <c r="F499" s="206" t="s">
        <v>0</v>
      </c>
      <c r="G499" s="206" t="s">
        <v>0</v>
      </c>
      <c r="H499" s="206" t="s">
        <v>0</v>
      </c>
      <c r="I499" s="15" t="s">
        <v>628</v>
      </c>
      <c r="J499" s="81" t="s">
        <v>812</v>
      </c>
      <c r="K499" s="206" t="s">
        <v>393</v>
      </c>
      <c r="L499" s="35"/>
      <c r="M499" s="21">
        <v>2019</v>
      </c>
      <c r="N499" s="206">
        <v>2</v>
      </c>
      <c r="O499" s="21"/>
    </row>
    <row r="500" spans="1:15" ht="15.75" x14ac:dyDescent="0.25">
      <c r="A500" s="34">
        <v>94</v>
      </c>
      <c r="B500" s="204" t="str">
        <f>"00.03.27.3.1.1.1.A."&amp;C500&amp;D500&amp;M500</f>
        <v>00.03.27.3.1.1.1.A.94.2019</v>
      </c>
      <c r="C500" s="198">
        <v>94</v>
      </c>
      <c r="D500" s="198" t="s">
        <v>649</v>
      </c>
      <c r="E500" s="205" t="s">
        <v>830</v>
      </c>
      <c r="F500" s="206" t="s">
        <v>0</v>
      </c>
      <c r="G500" s="206" t="s">
        <v>0</v>
      </c>
      <c r="H500" s="206" t="s">
        <v>0</v>
      </c>
      <c r="I500" s="79" t="s">
        <v>628</v>
      </c>
      <c r="J500" s="81" t="s">
        <v>812</v>
      </c>
      <c r="K500" s="206" t="s">
        <v>393</v>
      </c>
      <c r="L500" s="35"/>
      <c r="M500" s="21">
        <v>2019</v>
      </c>
      <c r="N500" s="206">
        <v>1</v>
      </c>
      <c r="O500" s="21"/>
    </row>
    <row r="501" spans="1:15" ht="15.75" x14ac:dyDescent="0.25">
      <c r="A501" s="34">
        <v>95</v>
      </c>
      <c r="B501" s="204" t="str">
        <f>"00.03.27.3.1.1.1.A."&amp;C501&amp;D501&amp;M501</f>
        <v>00.03.27.3.1.1.1.A.95.2023</v>
      </c>
      <c r="C501" s="198">
        <v>95</v>
      </c>
      <c r="D501" s="198" t="s">
        <v>649</v>
      </c>
      <c r="E501" s="205" t="s">
        <v>364</v>
      </c>
      <c r="F501" s="206" t="s">
        <v>715</v>
      </c>
      <c r="G501" s="110" t="s">
        <v>886</v>
      </c>
      <c r="H501" s="206"/>
      <c r="I501" s="79" t="s">
        <v>628</v>
      </c>
      <c r="J501" s="81" t="s">
        <v>812</v>
      </c>
      <c r="K501" s="206" t="s">
        <v>393</v>
      </c>
      <c r="L501" s="35" t="s">
        <v>831</v>
      </c>
      <c r="M501" s="21">
        <v>2023</v>
      </c>
      <c r="N501" s="206">
        <v>1</v>
      </c>
      <c r="O501" s="21" t="s">
        <v>674</v>
      </c>
    </row>
    <row r="502" spans="1:15" x14ac:dyDescent="0.25">
      <c r="A502" s="21">
        <v>76</v>
      </c>
      <c r="B502" s="204" t="str">
        <f>"00.03.27.3.1.1.1.A."&amp;C502&amp;D502&amp;M502</f>
        <v>00.03.27.3.1.1.1.A.96.2023</v>
      </c>
      <c r="C502" s="198">
        <v>96</v>
      </c>
      <c r="D502" s="17" t="s">
        <v>649</v>
      </c>
      <c r="E502" s="111" t="s">
        <v>119</v>
      </c>
      <c r="F502" s="35" t="s">
        <v>860</v>
      </c>
      <c r="G502" s="104"/>
      <c r="H502" s="104"/>
      <c r="I502" s="79" t="s">
        <v>628</v>
      </c>
      <c r="J502" s="81" t="s">
        <v>812</v>
      </c>
      <c r="K502" s="26"/>
      <c r="L502" s="26" t="s">
        <v>748</v>
      </c>
      <c r="M502" s="41">
        <v>2023</v>
      </c>
      <c r="N502" s="101"/>
      <c r="O502" s="21"/>
    </row>
    <row r="503" spans="1:15" x14ac:dyDescent="0.25">
      <c r="A503" s="34">
        <v>57</v>
      </c>
      <c r="B503" s="204" t="str">
        <f>"00.03.27.3.1.1.1.A."&amp;C503&amp;D503&amp;M503</f>
        <v>00.03.27.3.1.1.1.A.97.2023</v>
      </c>
      <c r="C503" s="198">
        <v>97</v>
      </c>
      <c r="D503" s="17" t="s">
        <v>649</v>
      </c>
      <c r="E503" s="80" t="s">
        <v>5</v>
      </c>
      <c r="F503" s="79" t="s">
        <v>862</v>
      </c>
      <c r="G503" s="79" t="s">
        <v>0</v>
      </c>
      <c r="H503" s="79" t="s">
        <v>0</v>
      </c>
      <c r="I503" s="79" t="s">
        <v>628</v>
      </c>
      <c r="J503" s="81"/>
      <c r="K503" s="31" t="s">
        <v>393</v>
      </c>
      <c r="L503" s="35" t="s">
        <v>748</v>
      </c>
      <c r="M503" s="41">
        <v>2023</v>
      </c>
      <c r="N503" s="101"/>
      <c r="O503" s="21"/>
    </row>
    <row r="504" spans="1:15" x14ac:dyDescent="0.25">
      <c r="A504" s="21">
        <v>38</v>
      </c>
      <c r="B504" s="204" t="str">
        <f>"00.03.27.3.1.1.1.A."&amp;C504&amp;D504&amp;M504</f>
        <v>00.03.27.3.1.1.1.A.98.2023</v>
      </c>
      <c r="C504" s="198">
        <v>98</v>
      </c>
      <c r="D504" s="198" t="s">
        <v>649</v>
      </c>
      <c r="E504" s="80" t="s">
        <v>863</v>
      </c>
      <c r="F504" s="79" t="s">
        <v>154</v>
      </c>
      <c r="G504" s="79" t="s">
        <v>0</v>
      </c>
      <c r="H504" s="79" t="s">
        <v>0</v>
      </c>
      <c r="I504" s="79" t="s">
        <v>628</v>
      </c>
      <c r="J504" s="81" t="s">
        <v>864</v>
      </c>
      <c r="K504" s="31"/>
      <c r="L504" s="35" t="s">
        <v>748</v>
      </c>
      <c r="M504" s="41">
        <v>2023</v>
      </c>
      <c r="N504" s="101"/>
      <c r="O504" s="21"/>
    </row>
    <row r="505" spans="1:15" x14ac:dyDescent="0.25">
      <c r="A505" s="34">
        <v>19</v>
      </c>
      <c r="B505" s="204" t="str">
        <f>"00.03.27.3.1.1.1.A."&amp;C505&amp;D505&amp;M505</f>
        <v>00.03.27.3.1.1.1.A.99.2023</v>
      </c>
      <c r="C505" s="198">
        <v>99</v>
      </c>
      <c r="D505" s="17" t="s">
        <v>649</v>
      </c>
      <c r="E505" s="80" t="s">
        <v>118</v>
      </c>
      <c r="F505" s="79" t="s">
        <v>865</v>
      </c>
      <c r="G505" s="79" t="s">
        <v>0</v>
      </c>
      <c r="H505" s="79" t="s">
        <v>0</v>
      </c>
      <c r="I505" s="79" t="s">
        <v>628</v>
      </c>
      <c r="J505" s="81" t="s">
        <v>864</v>
      </c>
      <c r="K505" s="31" t="s">
        <v>393</v>
      </c>
      <c r="L505" s="35" t="s">
        <v>748</v>
      </c>
      <c r="M505" s="41">
        <v>2023</v>
      </c>
      <c r="N505" s="101"/>
      <c r="O505" s="21"/>
    </row>
    <row r="506" spans="1:15" x14ac:dyDescent="0.25">
      <c r="A506" s="21">
        <v>0</v>
      </c>
      <c r="B506" s="204" t="str">
        <f>"00.03.27.3.1.1.1.A."&amp;C506&amp;D506&amp;M506</f>
        <v>00.03.27.3.1.1.1.A.100.2023</v>
      </c>
      <c r="C506" s="198">
        <v>100</v>
      </c>
      <c r="D506" s="198" t="s">
        <v>649</v>
      </c>
      <c r="E506" s="80" t="s">
        <v>867</v>
      </c>
      <c r="F506" s="79" t="s">
        <v>154</v>
      </c>
      <c r="G506" s="79" t="s">
        <v>0</v>
      </c>
      <c r="H506" s="79" t="s">
        <v>0</v>
      </c>
      <c r="I506" s="79" t="s">
        <v>628</v>
      </c>
      <c r="J506" s="81" t="s">
        <v>864</v>
      </c>
      <c r="K506" s="31" t="s">
        <v>638</v>
      </c>
      <c r="L506" s="35" t="s">
        <v>748</v>
      </c>
      <c r="M506" s="41">
        <v>2023</v>
      </c>
      <c r="N506" s="101"/>
      <c r="O506" s="21"/>
    </row>
    <row r="507" spans="1:15" x14ac:dyDescent="0.25">
      <c r="A507" s="34">
        <v>-19</v>
      </c>
      <c r="B507" s="204" t="str">
        <f>"00.03.27.3.1.1.1.A."&amp;C507&amp;D507&amp;M507</f>
        <v>00.03.27.3.1.1.1.A.101.2023</v>
      </c>
      <c r="C507" s="198">
        <v>101</v>
      </c>
      <c r="D507" s="198" t="s">
        <v>649</v>
      </c>
      <c r="E507" s="80" t="s">
        <v>23</v>
      </c>
      <c r="F507" s="79" t="s">
        <v>132</v>
      </c>
      <c r="G507" s="79" t="s">
        <v>869</v>
      </c>
      <c r="H507" s="79"/>
      <c r="I507" s="79" t="s">
        <v>628</v>
      </c>
      <c r="J507" s="81" t="s">
        <v>864</v>
      </c>
      <c r="K507" s="31" t="s">
        <v>393</v>
      </c>
      <c r="L507" s="35" t="s">
        <v>748</v>
      </c>
      <c r="M507" s="41">
        <v>2023</v>
      </c>
      <c r="N507" s="101"/>
      <c r="O507" s="21"/>
    </row>
    <row r="508" spans="1:15" x14ac:dyDescent="0.25">
      <c r="A508" s="21">
        <v>-38</v>
      </c>
      <c r="B508" s="204" t="str">
        <f>"00.03.27.3.1.1.1.A."&amp;C508&amp;D508&amp;M508</f>
        <v>00.03.27.3.1.1.1.A.102.2023</v>
      </c>
      <c r="C508" s="198">
        <v>102</v>
      </c>
      <c r="D508" s="198" t="s">
        <v>649</v>
      </c>
      <c r="E508" s="80" t="s">
        <v>188</v>
      </c>
      <c r="F508" s="79" t="s">
        <v>154</v>
      </c>
      <c r="G508" s="79" t="s">
        <v>0</v>
      </c>
      <c r="H508" s="79" t="s">
        <v>0</v>
      </c>
      <c r="I508" s="79" t="s">
        <v>628</v>
      </c>
      <c r="J508" s="81" t="s">
        <v>864</v>
      </c>
      <c r="K508" s="31" t="s">
        <v>393</v>
      </c>
      <c r="L508" s="35" t="s">
        <v>753</v>
      </c>
      <c r="M508" s="41">
        <v>2023</v>
      </c>
      <c r="N508" s="101"/>
      <c r="O508" s="21"/>
    </row>
    <row r="509" spans="1:15" x14ac:dyDescent="0.25">
      <c r="A509" s="34">
        <v>-57</v>
      </c>
      <c r="B509" s="204" t="str">
        <f>"00.03.27.3.1.1.1.A."&amp;C509&amp;D509&amp;M509</f>
        <v>00.03.27.3.1.1.1.A.103.2023</v>
      </c>
      <c r="C509" s="198">
        <v>103</v>
      </c>
      <c r="D509" s="198" t="s">
        <v>649</v>
      </c>
      <c r="E509" s="80" t="s">
        <v>870</v>
      </c>
      <c r="F509" s="79" t="s">
        <v>154</v>
      </c>
      <c r="G509" s="79" t="s">
        <v>0</v>
      </c>
      <c r="H509" s="79" t="s">
        <v>0</v>
      </c>
      <c r="I509" s="79" t="s">
        <v>628</v>
      </c>
      <c r="J509" s="81" t="s">
        <v>864</v>
      </c>
      <c r="K509" s="31" t="s">
        <v>393</v>
      </c>
      <c r="L509" s="35" t="s">
        <v>753</v>
      </c>
      <c r="M509" s="41">
        <v>2023</v>
      </c>
      <c r="N509" s="101"/>
      <c r="O509" s="21"/>
    </row>
    <row r="510" spans="1:15" x14ac:dyDescent="0.25">
      <c r="A510" s="21">
        <v>-76</v>
      </c>
      <c r="B510" s="204" t="str">
        <f>"00.03.27.3.1.1.1.A."&amp;C510&amp;D510&amp;M510</f>
        <v>00.03.27.3.1.1.1.A.104.2023</v>
      </c>
      <c r="C510" s="198">
        <v>104</v>
      </c>
      <c r="D510" s="198" t="s">
        <v>649</v>
      </c>
      <c r="E510" s="80" t="s">
        <v>877</v>
      </c>
      <c r="F510" s="79" t="s">
        <v>878</v>
      </c>
      <c r="G510" s="79" t="s">
        <v>0</v>
      </c>
      <c r="H510" s="79" t="s">
        <v>0</v>
      </c>
      <c r="I510" s="79" t="s">
        <v>628</v>
      </c>
      <c r="J510" s="81" t="s">
        <v>864</v>
      </c>
      <c r="K510" s="31" t="s">
        <v>393</v>
      </c>
      <c r="L510" s="35" t="s">
        <v>657</v>
      </c>
      <c r="M510" s="41">
        <v>2023</v>
      </c>
      <c r="N510" s="101"/>
      <c r="O510" s="21"/>
    </row>
    <row r="511" spans="1:15" x14ac:dyDescent="0.25">
      <c r="A511" s="34">
        <v>-95</v>
      </c>
      <c r="B511" s="204" t="str">
        <f>"00.03.27.3.1.1.1.A."&amp;C511&amp;D511&amp;M511</f>
        <v>00.03.27.3.1.1.1.A.105.2023</v>
      </c>
      <c r="C511" s="198">
        <v>105</v>
      </c>
      <c r="D511" s="198" t="s">
        <v>649</v>
      </c>
      <c r="E511" s="80" t="s">
        <v>35</v>
      </c>
      <c r="F511" s="21" t="s">
        <v>881</v>
      </c>
      <c r="G511" s="79"/>
      <c r="H511" s="79" t="s">
        <v>181</v>
      </c>
      <c r="I511" s="79" t="s">
        <v>628</v>
      </c>
      <c r="J511" s="81" t="s">
        <v>864</v>
      </c>
      <c r="K511" s="31" t="s">
        <v>393</v>
      </c>
      <c r="L511" s="35" t="s">
        <v>657</v>
      </c>
      <c r="M511" s="41">
        <v>2023</v>
      </c>
      <c r="N511" s="101"/>
      <c r="O511" s="21"/>
    </row>
    <row r="512" spans="1:15" x14ac:dyDescent="0.25">
      <c r="A512" s="21">
        <v>-114</v>
      </c>
      <c r="B512" s="204" t="str">
        <f>"00.03.27.3.1.1.1.A."&amp;C512&amp;D512&amp;M512</f>
        <v>00.03.27.3.1.1.1.A.106.2023</v>
      </c>
      <c r="C512" s="198">
        <v>106</v>
      </c>
      <c r="D512" s="198" t="s">
        <v>649</v>
      </c>
      <c r="E512" s="80" t="s">
        <v>35</v>
      </c>
      <c r="F512" s="21" t="s">
        <v>881</v>
      </c>
      <c r="G512" s="79"/>
      <c r="H512" s="79" t="s">
        <v>182</v>
      </c>
      <c r="I512" s="79" t="s">
        <v>628</v>
      </c>
      <c r="J512" s="81" t="s">
        <v>864</v>
      </c>
      <c r="K512" s="31" t="s">
        <v>393</v>
      </c>
      <c r="L512" s="35" t="s">
        <v>657</v>
      </c>
      <c r="M512" s="41">
        <v>2023</v>
      </c>
      <c r="N512" s="101"/>
      <c r="O512" s="21"/>
    </row>
    <row r="513" spans="1:15" x14ac:dyDescent="0.25">
      <c r="A513" s="34">
        <v>-133</v>
      </c>
      <c r="B513" s="204" t="str">
        <f>"00.03.27.3.1.1.1.A."&amp;C513&amp;D513&amp;M513</f>
        <v>00.03.27.3.1.1.1.A.107.2023</v>
      </c>
      <c r="C513" s="198">
        <v>107</v>
      </c>
      <c r="D513" s="198" t="s">
        <v>649</v>
      </c>
      <c r="E513" s="80" t="s">
        <v>35</v>
      </c>
      <c r="F513" s="21" t="s">
        <v>881</v>
      </c>
      <c r="G513" s="79"/>
      <c r="H513" s="79" t="s">
        <v>183</v>
      </c>
      <c r="I513" s="79" t="s">
        <v>628</v>
      </c>
      <c r="J513" s="81" t="s">
        <v>864</v>
      </c>
      <c r="K513" s="31" t="s">
        <v>393</v>
      </c>
      <c r="L513" s="35" t="s">
        <v>657</v>
      </c>
      <c r="M513" s="41">
        <v>2023</v>
      </c>
      <c r="N513" s="101"/>
      <c r="O513" s="21"/>
    </row>
    <row r="514" spans="1:15" x14ac:dyDescent="0.25">
      <c r="A514" s="21">
        <v>-152</v>
      </c>
      <c r="B514" s="204" t="str">
        <f>"00.03.27.3.1.1.1.A."&amp;C514&amp;D514&amp;M514</f>
        <v>00.03.27.3.1.1.1.A.108.2023</v>
      </c>
      <c r="C514" s="198">
        <v>108</v>
      </c>
      <c r="D514" s="198" t="s">
        <v>649</v>
      </c>
      <c r="E514" s="80" t="s">
        <v>35</v>
      </c>
      <c r="F514" s="21" t="s">
        <v>881</v>
      </c>
      <c r="G514" s="79"/>
      <c r="H514" s="79" t="s">
        <v>184</v>
      </c>
      <c r="I514" s="79" t="s">
        <v>628</v>
      </c>
      <c r="J514" s="81" t="s">
        <v>864</v>
      </c>
      <c r="K514" s="31" t="s">
        <v>393</v>
      </c>
      <c r="L514" s="35" t="s">
        <v>657</v>
      </c>
      <c r="M514" s="41">
        <v>2023</v>
      </c>
      <c r="N514" s="101"/>
      <c r="O514" s="21"/>
    </row>
    <row r="515" spans="1:15" x14ac:dyDescent="0.25">
      <c r="A515" s="34">
        <v>-171</v>
      </c>
      <c r="B515" s="204" t="str">
        <f>"00.03.27.3.1.1.1.A."&amp;C515&amp;D515&amp;M515</f>
        <v>00.03.27.3.1.1.1.A.109.2023</v>
      </c>
      <c r="C515" s="198">
        <v>109</v>
      </c>
      <c r="D515" s="198" t="s">
        <v>649</v>
      </c>
      <c r="E515" s="80" t="s">
        <v>35</v>
      </c>
      <c r="F515" s="21" t="s">
        <v>881</v>
      </c>
      <c r="G515" s="79"/>
      <c r="H515" s="79" t="s">
        <v>185</v>
      </c>
      <c r="I515" s="79" t="s">
        <v>628</v>
      </c>
      <c r="J515" s="81" t="s">
        <v>864</v>
      </c>
      <c r="K515" s="31" t="s">
        <v>393</v>
      </c>
      <c r="L515" s="35" t="s">
        <v>657</v>
      </c>
      <c r="M515" s="41">
        <v>2023</v>
      </c>
      <c r="N515" s="101"/>
      <c r="O515" s="21"/>
    </row>
    <row r="516" spans="1:15" x14ac:dyDescent="0.25">
      <c r="A516" s="21">
        <v>-190</v>
      </c>
      <c r="B516" s="204" t="str">
        <f>"00.03.27.3.1.1.1.A."&amp;C516&amp;D516&amp;M516</f>
        <v>00.03.27.3.1.1.1.A.110.2023</v>
      </c>
      <c r="C516" s="198">
        <v>110</v>
      </c>
      <c r="D516" s="198" t="s">
        <v>649</v>
      </c>
      <c r="E516" s="80" t="s">
        <v>35</v>
      </c>
      <c r="F516" s="21" t="s">
        <v>881</v>
      </c>
      <c r="G516" s="79"/>
      <c r="H516" s="79" t="s">
        <v>186</v>
      </c>
      <c r="I516" s="79" t="s">
        <v>628</v>
      </c>
      <c r="J516" s="81" t="s">
        <v>864</v>
      </c>
      <c r="K516" s="31" t="s">
        <v>393</v>
      </c>
      <c r="L516" s="35" t="s">
        <v>657</v>
      </c>
      <c r="M516" s="41">
        <v>2023</v>
      </c>
      <c r="N516" s="101"/>
      <c r="O516" s="21"/>
    </row>
    <row r="517" spans="1:15" x14ac:dyDescent="0.25">
      <c r="A517" s="34">
        <v>-209</v>
      </c>
      <c r="B517" s="204" t="str">
        <f>"00.03.27.3.1.1.1.A."&amp;C517&amp;D517&amp;M517</f>
        <v>00.03.27.3.1.1.1.A.111.2023</v>
      </c>
      <c r="C517" s="198">
        <v>111</v>
      </c>
      <c r="D517" s="198" t="s">
        <v>649</v>
      </c>
      <c r="E517" s="80" t="s">
        <v>35</v>
      </c>
      <c r="F517" s="21" t="s">
        <v>881</v>
      </c>
      <c r="G517" s="79"/>
      <c r="H517" s="79" t="s">
        <v>187</v>
      </c>
      <c r="I517" s="79" t="s">
        <v>628</v>
      </c>
      <c r="J517" s="81" t="s">
        <v>864</v>
      </c>
      <c r="K517" s="31" t="s">
        <v>393</v>
      </c>
      <c r="L517" s="35" t="s">
        <v>657</v>
      </c>
      <c r="M517" s="41">
        <v>2023</v>
      </c>
      <c r="N517" s="101"/>
      <c r="O517" s="21"/>
    </row>
    <row r="518" spans="1:15" x14ac:dyDescent="0.25">
      <c r="A518" s="21">
        <v>-228</v>
      </c>
      <c r="B518" s="204" t="str">
        <f>"00.03.27.3.1.1.1.A."&amp;C518&amp;D518&amp;M518</f>
        <v>00.03.27.3.1.1.1.A.112.2023</v>
      </c>
      <c r="C518" s="198">
        <v>112</v>
      </c>
      <c r="D518" s="198" t="s">
        <v>649</v>
      </c>
      <c r="E518" s="80" t="s">
        <v>35</v>
      </c>
      <c r="F518" s="21" t="s">
        <v>881</v>
      </c>
      <c r="G518" s="79"/>
      <c r="H518" s="79" t="s">
        <v>252</v>
      </c>
      <c r="I518" s="79" t="s">
        <v>628</v>
      </c>
      <c r="J518" s="81" t="s">
        <v>864</v>
      </c>
      <c r="K518" s="31" t="s">
        <v>393</v>
      </c>
      <c r="L518" s="35" t="s">
        <v>657</v>
      </c>
      <c r="M518" s="41">
        <v>2023</v>
      </c>
      <c r="N518" s="101"/>
      <c r="O518" s="21"/>
    </row>
    <row r="519" spans="1:15" x14ac:dyDescent="0.25">
      <c r="A519" s="34">
        <v>-247</v>
      </c>
      <c r="B519" s="204" t="str">
        <f>"00.03.27.3.1.1.1.A."&amp;C519&amp;D519&amp;M519</f>
        <v>00.03.27.3.1.1.1.A.113.2023</v>
      </c>
      <c r="C519" s="198">
        <v>113</v>
      </c>
      <c r="D519" s="198" t="s">
        <v>649</v>
      </c>
      <c r="E519" s="80" t="s">
        <v>35</v>
      </c>
      <c r="F519" s="21" t="s">
        <v>881</v>
      </c>
      <c r="G519" s="79"/>
      <c r="H519" s="79" t="s">
        <v>85</v>
      </c>
      <c r="I519" s="79" t="s">
        <v>628</v>
      </c>
      <c r="J519" s="81" t="s">
        <v>864</v>
      </c>
      <c r="K519" s="31" t="s">
        <v>393</v>
      </c>
      <c r="L519" s="35" t="s">
        <v>657</v>
      </c>
      <c r="M519" s="41">
        <v>2023</v>
      </c>
      <c r="N519" s="101"/>
      <c r="O519" s="21"/>
    </row>
    <row r="520" spans="1:15" x14ac:dyDescent="0.25">
      <c r="A520" s="21">
        <v>-266</v>
      </c>
      <c r="B520" s="204" t="str">
        <f>"00.03.27.3.1.1.1.A."&amp;C520&amp;D520&amp;M520</f>
        <v>00.03.27.3.1.1.1.A.114.2023</v>
      </c>
      <c r="C520" s="198">
        <v>114</v>
      </c>
      <c r="D520" s="198" t="s">
        <v>649</v>
      </c>
      <c r="E520" s="80" t="s">
        <v>35</v>
      </c>
      <c r="F520" s="21" t="s">
        <v>881</v>
      </c>
      <c r="G520" s="79"/>
      <c r="H520" s="79" t="s">
        <v>253</v>
      </c>
      <c r="I520" s="79" t="s">
        <v>628</v>
      </c>
      <c r="J520" s="81" t="s">
        <v>864</v>
      </c>
      <c r="K520" s="31" t="s">
        <v>393</v>
      </c>
      <c r="L520" s="35" t="s">
        <v>657</v>
      </c>
      <c r="M520" s="41">
        <v>2023</v>
      </c>
      <c r="N520" s="101"/>
      <c r="O520" s="21"/>
    </row>
    <row r="521" spans="1:15" x14ac:dyDescent="0.25">
      <c r="A521" s="34">
        <v>-285</v>
      </c>
      <c r="B521" s="204" t="str">
        <f>"00.03.27.3.1.1.1.A."&amp;C521&amp;D521&amp;M521</f>
        <v>00.03.27.3.1.1.1.A.115.2023</v>
      </c>
      <c r="C521" s="198">
        <v>115</v>
      </c>
      <c r="D521" s="198" t="s">
        <v>649</v>
      </c>
      <c r="E521" s="80" t="s">
        <v>35</v>
      </c>
      <c r="F521" s="21" t="s">
        <v>881</v>
      </c>
      <c r="G521" s="79"/>
      <c r="H521" s="79" t="s">
        <v>254</v>
      </c>
      <c r="I521" s="79" t="s">
        <v>628</v>
      </c>
      <c r="J521" s="81" t="s">
        <v>864</v>
      </c>
      <c r="K521" s="31" t="s">
        <v>393</v>
      </c>
      <c r="L521" s="35" t="s">
        <v>657</v>
      </c>
      <c r="M521" s="41">
        <v>2023</v>
      </c>
      <c r="N521" s="101"/>
      <c r="O521" s="21"/>
    </row>
    <row r="522" spans="1:15" x14ac:dyDescent="0.25">
      <c r="A522" s="21">
        <v>-304</v>
      </c>
      <c r="B522" s="204" t="str">
        <f>"00.03.27.3.1.1.1.A."&amp;C522&amp;D522&amp;M522</f>
        <v>00.03.27.3.1.1.1.A.116.2023</v>
      </c>
      <c r="C522" s="198">
        <v>116</v>
      </c>
      <c r="D522" s="198" t="s">
        <v>649</v>
      </c>
      <c r="E522" s="80" t="s">
        <v>35</v>
      </c>
      <c r="F522" s="21" t="s">
        <v>881</v>
      </c>
      <c r="G522" s="79"/>
      <c r="H522" s="79" t="s">
        <v>255</v>
      </c>
      <c r="I522" s="79" t="s">
        <v>628</v>
      </c>
      <c r="J522" s="81" t="s">
        <v>864</v>
      </c>
      <c r="K522" s="31" t="s">
        <v>393</v>
      </c>
      <c r="L522" s="35" t="s">
        <v>657</v>
      </c>
      <c r="M522" s="41">
        <v>2023</v>
      </c>
      <c r="N522" s="101"/>
      <c r="O522" s="21"/>
    </row>
    <row r="523" spans="1:15" x14ac:dyDescent="0.25">
      <c r="A523" s="34">
        <v>-323</v>
      </c>
      <c r="B523" s="204" t="str">
        <f>"00.03.27.3.1.1.1.A."&amp;C523&amp;D523&amp;M523</f>
        <v>00.03.27.3.1.1.1.A.117.2023</v>
      </c>
      <c r="C523" s="198">
        <v>117</v>
      </c>
      <c r="D523" s="198" t="s">
        <v>649</v>
      </c>
      <c r="E523" s="80" t="s">
        <v>35</v>
      </c>
      <c r="F523" s="21" t="s">
        <v>881</v>
      </c>
      <c r="G523" s="79"/>
      <c r="H523" s="79" t="s">
        <v>256</v>
      </c>
      <c r="I523" s="79" t="s">
        <v>628</v>
      </c>
      <c r="J523" s="81" t="s">
        <v>864</v>
      </c>
      <c r="K523" s="31" t="s">
        <v>393</v>
      </c>
      <c r="L523" s="35" t="s">
        <v>657</v>
      </c>
      <c r="M523" s="41">
        <v>2023</v>
      </c>
      <c r="N523" s="101"/>
      <c r="O523" s="21"/>
    </row>
    <row r="524" spans="1:15" x14ac:dyDescent="0.25">
      <c r="A524" s="21">
        <v>-342</v>
      </c>
      <c r="B524" s="204" t="str">
        <f>"00.03.27.3.1.1.1.A."&amp;C524&amp;D524&amp;M524</f>
        <v>00.03.27.3.1.1.1.A.118.2023</v>
      </c>
      <c r="C524" s="198">
        <v>118</v>
      </c>
      <c r="D524" s="198" t="s">
        <v>649</v>
      </c>
      <c r="E524" s="80" t="s">
        <v>35</v>
      </c>
      <c r="F524" s="21" t="s">
        <v>881</v>
      </c>
      <c r="G524" s="79"/>
      <c r="H524" s="79" t="s">
        <v>257</v>
      </c>
      <c r="I524" s="79" t="s">
        <v>628</v>
      </c>
      <c r="J524" s="81" t="s">
        <v>864</v>
      </c>
      <c r="K524" s="31" t="s">
        <v>393</v>
      </c>
      <c r="L524" s="35" t="s">
        <v>657</v>
      </c>
      <c r="M524" s="41">
        <v>2023</v>
      </c>
      <c r="N524" s="101"/>
      <c r="O524" s="21"/>
    </row>
    <row r="525" spans="1:15" x14ac:dyDescent="0.25">
      <c r="A525" s="34">
        <v>-361</v>
      </c>
      <c r="B525" s="204" t="str">
        <f>"00.03.27.3.1.1.1.A."&amp;C525&amp;D525&amp;M525</f>
        <v>00.03.27.3.1.1.1.A.119.2023</v>
      </c>
      <c r="C525" s="198">
        <v>119</v>
      </c>
      <c r="D525" s="198" t="s">
        <v>649</v>
      </c>
      <c r="E525" s="80" t="s">
        <v>147</v>
      </c>
      <c r="F525" s="79" t="s">
        <v>885</v>
      </c>
      <c r="G525" s="79"/>
      <c r="H525" s="79"/>
      <c r="I525" s="79" t="s">
        <v>628</v>
      </c>
      <c r="J525" s="81" t="s">
        <v>864</v>
      </c>
      <c r="K525" s="31" t="s">
        <v>393</v>
      </c>
      <c r="L525" s="35" t="s">
        <v>657</v>
      </c>
      <c r="M525" s="41">
        <v>2023</v>
      </c>
      <c r="N525" s="101"/>
      <c r="O525" s="21"/>
    </row>
    <row r="526" spans="1:15" ht="15.75" x14ac:dyDescent="0.25">
      <c r="A526" s="34"/>
      <c r="B526" s="15"/>
      <c r="C526" s="198"/>
      <c r="D526" s="198"/>
      <c r="E526" s="22"/>
      <c r="F526" s="127"/>
      <c r="G526" s="133"/>
      <c r="H526" s="15"/>
      <c r="I526" s="15"/>
      <c r="J526" s="15"/>
      <c r="K526" s="31"/>
      <c r="L526" s="31"/>
      <c r="M526" s="21"/>
      <c r="N526" s="101"/>
      <c r="O526" s="21"/>
    </row>
    <row r="527" spans="1:15" x14ac:dyDescent="0.25">
      <c r="A527" s="15">
        <v>1</v>
      </c>
      <c r="B527" s="35" t="str">
        <f>"00.02.27.4.1.1.1.A."&amp;C527&amp;D527&amp;M527</f>
        <v>00.02.27.4.1.1.1.A.1.2016</v>
      </c>
      <c r="C527" s="17">
        <v>1</v>
      </c>
      <c r="D527" s="17" t="s">
        <v>649</v>
      </c>
      <c r="E527" s="16" t="s">
        <v>317</v>
      </c>
      <c r="F527" s="15" t="s">
        <v>14</v>
      </c>
      <c r="G527" s="15" t="s">
        <v>282</v>
      </c>
      <c r="H527" s="15">
        <v>1505758</v>
      </c>
      <c r="I527" s="15" t="s">
        <v>629</v>
      </c>
      <c r="J527" s="15" t="s">
        <v>34</v>
      </c>
      <c r="K527" s="41" t="s">
        <v>393</v>
      </c>
      <c r="L527" s="41"/>
      <c r="M527" s="37">
        <v>2016</v>
      </c>
      <c r="N527" s="101" t="s">
        <v>622</v>
      </c>
      <c r="O527" s="21"/>
    </row>
    <row r="528" spans="1:15" x14ac:dyDescent="0.25">
      <c r="A528" s="15">
        <v>2</v>
      </c>
      <c r="B528" s="35" t="str">
        <f>"00.02.27.4.1.1.1.A."&amp;C528&amp;D528&amp;M528</f>
        <v>00.02.27.4.1.1.1.A.2.2020</v>
      </c>
      <c r="C528" s="17">
        <v>2</v>
      </c>
      <c r="D528" s="17" t="s">
        <v>649</v>
      </c>
      <c r="E528" s="16" t="s">
        <v>612</v>
      </c>
      <c r="F528" s="15" t="s">
        <v>14</v>
      </c>
      <c r="G528" s="17" t="s">
        <v>282</v>
      </c>
      <c r="H528" s="15">
        <v>142764</v>
      </c>
      <c r="I528" s="15" t="s">
        <v>629</v>
      </c>
      <c r="J528" s="15" t="s">
        <v>34</v>
      </c>
      <c r="K528" s="41" t="s">
        <v>392</v>
      </c>
      <c r="L528" s="41"/>
      <c r="M528" s="37">
        <v>2020</v>
      </c>
      <c r="N528" s="101" t="s">
        <v>622</v>
      </c>
      <c r="O528" s="21"/>
    </row>
    <row r="529" spans="1:15" x14ac:dyDescent="0.25">
      <c r="A529" s="15">
        <v>3</v>
      </c>
      <c r="B529" s="35" t="str">
        <f>"00.02.27.4.1.1.1.A."&amp;C529&amp;D529&amp;M529</f>
        <v>00.02.27.4.1.1.1.A.3.2021</v>
      </c>
      <c r="C529" s="17">
        <v>3</v>
      </c>
      <c r="D529" s="17" t="s">
        <v>649</v>
      </c>
      <c r="E529" s="16" t="s">
        <v>477</v>
      </c>
      <c r="F529" s="15" t="s">
        <v>126</v>
      </c>
      <c r="G529" s="17" t="s">
        <v>497</v>
      </c>
      <c r="H529" s="15" t="s">
        <v>632</v>
      </c>
      <c r="I529" s="15" t="s">
        <v>629</v>
      </c>
      <c r="J529" s="15" t="s">
        <v>34</v>
      </c>
      <c r="K529" s="41" t="s">
        <v>393</v>
      </c>
      <c r="L529" s="41"/>
      <c r="M529" s="21">
        <v>2021</v>
      </c>
      <c r="N529" s="101" t="s">
        <v>622</v>
      </c>
      <c r="O529" s="101" t="s">
        <v>622</v>
      </c>
    </row>
    <row r="530" spans="1:15" x14ac:dyDescent="0.25">
      <c r="A530" s="15">
        <v>4</v>
      </c>
      <c r="B530" s="35" t="str">
        <f>"00.02.27.4.1.1.1.A."&amp;C530&amp;D530&amp;M530</f>
        <v>00.02.27.4.1.1.1.A.4.2017</v>
      </c>
      <c r="C530" s="17">
        <v>4</v>
      </c>
      <c r="D530" s="17" t="s">
        <v>649</v>
      </c>
      <c r="E530" s="16" t="s">
        <v>560</v>
      </c>
      <c r="F530" s="21" t="s">
        <v>274</v>
      </c>
      <c r="G530" s="29" t="s">
        <v>275</v>
      </c>
      <c r="H530" s="15">
        <v>10581</v>
      </c>
      <c r="I530" s="15" t="s">
        <v>629</v>
      </c>
      <c r="J530" s="15" t="s">
        <v>34</v>
      </c>
      <c r="K530" s="41" t="s">
        <v>393</v>
      </c>
      <c r="L530" s="41"/>
      <c r="M530" s="21">
        <v>2017</v>
      </c>
      <c r="N530" s="101" t="s">
        <v>622</v>
      </c>
      <c r="O530" s="101" t="s">
        <v>622</v>
      </c>
    </row>
    <row r="531" spans="1:15" x14ac:dyDescent="0.25">
      <c r="A531" s="15">
        <v>5</v>
      </c>
      <c r="B531" s="35" t="str">
        <f>"00.02.27.4.1.1.1.A."&amp;C531&amp;D531&amp;M531</f>
        <v>00.02.27.4.1.1.1.A.5.2018</v>
      </c>
      <c r="C531" s="17">
        <v>5</v>
      </c>
      <c r="D531" s="17" t="s">
        <v>649</v>
      </c>
      <c r="E531" s="16" t="s">
        <v>560</v>
      </c>
      <c r="F531" s="21" t="s">
        <v>398</v>
      </c>
      <c r="G531" s="29" t="s">
        <v>0</v>
      </c>
      <c r="H531" s="15">
        <v>70461</v>
      </c>
      <c r="I531" s="15" t="s">
        <v>629</v>
      </c>
      <c r="J531" s="15" t="s">
        <v>34</v>
      </c>
      <c r="K531" s="41" t="s">
        <v>393</v>
      </c>
      <c r="L531" s="41"/>
      <c r="M531" s="21">
        <v>2018</v>
      </c>
      <c r="N531" s="101" t="s">
        <v>622</v>
      </c>
      <c r="O531" s="101" t="s">
        <v>622</v>
      </c>
    </row>
    <row r="532" spans="1:15" x14ac:dyDescent="0.25">
      <c r="A532" s="15">
        <v>6</v>
      </c>
      <c r="B532" s="35" t="str">
        <f>"00.02.27.4.1.1.1.A."&amp;C532&amp;D532&amp;M532</f>
        <v>00.02.27.4.1.1.1.A.6.2017</v>
      </c>
      <c r="C532" s="17">
        <v>6</v>
      </c>
      <c r="D532" s="17" t="s">
        <v>649</v>
      </c>
      <c r="E532" s="16" t="s">
        <v>43</v>
      </c>
      <c r="F532" s="15" t="s">
        <v>33</v>
      </c>
      <c r="G532" s="15" t="s">
        <v>0</v>
      </c>
      <c r="H532" s="15" t="s">
        <v>3</v>
      </c>
      <c r="I532" s="15" t="s">
        <v>629</v>
      </c>
      <c r="J532" s="15" t="s">
        <v>34</v>
      </c>
      <c r="K532" s="41" t="s">
        <v>393</v>
      </c>
      <c r="L532" s="41"/>
      <c r="M532" s="21">
        <v>2017</v>
      </c>
      <c r="N532" s="101" t="s">
        <v>622</v>
      </c>
      <c r="O532" s="21"/>
    </row>
    <row r="533" spans="1:15" x14ac:dyDescent="0.25">
      <c r="A533" s="15">
        <v>7</v>
      </c>
      <c r="B533" s="35" t="str">
        <f>"00.02.27.4.1.1.1.A."&amp;C533&amp;D533&amp;M533</f>
        <v>00.02.27.4.1.1.1.A.7.2017</v>
      </c>
      <c r="C533" s="17">
        <v>7</v>
      </c>
      <c r="D533" s="17" t="s">
        <v>649</v>
      </c>
      <c r="E533" s="16" t="s">
        <v>159</v>
      </c>
      <c r="F533" s="15" t="s">
        <v>157</v>
      </c>
      <c r="G533" s="15" t="s">
        <v>0</v>
      </c>
      <c r="H533" s="15" t="s">
        <v>3</v>
      </c>
      <c r="I533" s="15" t="s">
        <v>629</v>
      </c>
      <c r="J533" s="15" t="s">
        <v>34</v>
      </c>
      <c r="K533" s="41" t="s">
        <v>393</v>
      </c>
      <c r="L533" s="41"/>
      <c r="M533" s="21">
        <v>2017</v>
      </c>
      <c r="N533" s="101" t="s">
        <v>622</v>
      </c>
      <c r="O533" s="21"/>
    </row>
    <row r="534" spans="1:15" x14ac:dyDescent="0.25">
      <c r="A534" s="15">
        <v>8</v>
      </c>
      <c r="B534" s="35" t="str">
        <f>"00.02.27.4.1.1.1.A."&amp;C534&amp;D534&amp;M534</f>
        <v>00.02.27.4.1.1.1.A.8.2017</v>
      </c>
      <c r="C534" s="17">
        <v>8</v>
      </c>
      <c r="D534" s="17" t="s">
        <v>649</v>
      </c>
      <c r="E534" s="16" t="s">
        <v>199</v>
      </c>
      <c r="F534" s="15" t="s">
        <v>270</v>
      </c>
      <c r="G534" s="15" t="s">
        <v>0</v>
      </c>
      <c r="H534" s="15" t="s">
        <v>3</v>
      </c>
      <c r="I534" s="15" t="s">
        <v>629</v>
      </c>
      <c r="J534" s="15" t="s">
        <v>34</v>
      </c>
      <c r="K534" s="41" t="s">
        <v>393</v>
      </c>
      <c r="L534" s="41"/>
      <c r="M534" s="21">
        <v>2017</v>
      </c>
      <c r="N534" s="101" t="s">
        <v>622</v>
      </c>
      <c r="O534" s="21"/>
    </row>
    <row r="535" spans="1:15" x14ac:dyDescent="0.25">
      <c r="A535" s="15">
        <v>10</v>
      </c>
      <c r="B535" s="35" t="str">
        <f>"00.02.27.4.1.1.1.A."&amp;C535&amp;D535&amp;M535</f>
        <v>00.02.27.4.1.1.1.A.10.2017</v>
      </c>
      <c r="C535" s="17">
        <v>10</v>
      </c>
      <c r="D535" s="17" t="s">
        <v>649</v>
      </c>
      <c r="E535" s="16" t="s">
        <v>23</v>
      </c>
      <c r="F535" s="15" t="s">
        <v>270</v>
      </c>
      <c r="G535" s="15" t="s">
        <v>271</v>
      </c>
      <c r="H535" s="15">
        <v>13177134</v>
      </c>
      <c r="I535" s="15" t="s">
        <v>629</v>
      </c>
      <c r="J535" s="15" t="s">
        <v>34</v>
      </c>
      <c r="K535" s="41" t="s">
        <v>393</v>
      </c>
      <c r="L535" s="41"/>
      <c r="M535" s="21">
        <v>2017</v>
      </c>
      <c r="N535" s="101" t="s">
        <v>622</v>
      </c>
      <c r="O535" s="21"/>
    </row>
    <row r="536" spans="1:15" x14ac:dyDescent="0.25">
      <c r="A536" s="15">
        <v>11</v>
      </c>
      <c r="B536" s="35" t="str">
        <f>"00.02.27.4.1.1.1.A."&amp;C536&amp;D536&amp;M536</f>
        <v>00.02.27.4.1.1.1.A.11.2019</v>
      </c>
      <c r="C536" s="17">
        <v>11</v>
      </c>
      <c r="D536" s="17" t="s">
        <v>649</v>
      </c>
      <c r="E536" s="16" t="s">
        <v>23</v>
      </c>
      <c r="F536" s="15" t="s">
        <v>126</v>
      </c>
      <c r="G536" s="15" t="s">
        <v>362</v>
      </c>
      <c r="H536" s="15" t="s">
        <v>642</v>
      </c>
      <c r="I536" s="15" t="s">
        <v>629</v>
      </c>
      <c r="J536" s="15" t="s">
        <v>34</v>
      </c>
      <c r="K536" s="41" t="s">
        <v>393</v>
      </c>
      <c r="L536" s="41"/>
      <c r="M536" s="21">
        <v>2019</v>
      </c>
      <c r="N536" s="101" t="s">
        <v>622</v>
      </c>
      <c r="O536" s="101" t="s">
        <v>622</v>
      </c>
    </row>
    <row r="537" spans="1:15" x14ac:dyDescent="0.25">
      <c r="A537" s="15">
        <v>12</v>
      </c>
      <c r="B537" s="35" t="str">
        <f>"00.02.27.4.1.1.1.A."&amp;C537&amp;D537&amp;M537</f>
        <v>00.02.27.4.1.1.1.A.12.2017</v>
      </c>
      <c r="C537" s="17">
        <v>12</v>
      </c>
      <c r="D537" s="17" t="s">
        <v>649</v>
      </c>
      <c r="E537" s="16" t="s">
        <v>188</v>
      </c>
      <c r="F537" s="15" t="s">
        <v>154</v>
      </c>
      <c r="G537" s="15" t="s">
        <v>0</v>
      </c>
      <c r="H537" s="15" t="s">
        <v>0</v>
      </c>
      <c r="I537" s="15" t="s">
        <v>629</v>
      </c>
      <c r="J537" s="15" t="s">
        <v>34</v>
      </c>
      <c r="K537" s="41" t="s">
        <v>393</v>
      </c>
      <c r="L537" s="41"/>
      <c r="M537" s="21">
        <v>2017</v>
      </c>
      <c r="N537" s="101" t="s">
        <v>622</v>
      </c>
      <c r="O537" s="21"/>
    </row>
    <row r="538" spans="1:15" x14ac:dyDescent="0.25">
      <c r="A538" s="15">
        <v>13</v>
      </c>
      <c r="B538" s="35" t="str">
        <f>"00.02.27.4.1.1.1.A."&amp;C538&amp;D538&amp;M538</f>
        <v>00.02.27.4.1.1.1.A.13.2017</v>
      </c>
      <c r="C538" s="17">
        <v>13</v>
      </c>
      <c r="D538" s="17" t="s">
        <v>649</v>
      </c>
      <c r="E538" s="16" t="s">
        <v>147</v>
      </c>
      <c r="F538" s="15" t="s">
        <v>149</v>
      </c>
      <c r="G538" s="15" t="s">
        <v>0</v>
      </c>
      <c r="H538" s="15" t="s">
        <v>0</v>
      </c>
      <c r="I538" s="15" t="s">
        <v>629</v>
      </c>
      <c r="J538" s="15" t="s">
        <v>34</v>
      </c>
      <c r="K538" s="41" t="s">
        <v>393</v>
      </c>
      <c r="L538" s="41"/>
      <c r="M538" s="21">
        <v>2017</v>
      </c>
      <c r="N538" s="101" t="s">
        <v>622</v>
      </c>
      <c r="O538" s="21"/>
    </row>
    <row r="539" spans="1:15" x14ac:dyDescent="0.25">
      <c r="A539" s="15">
        <v>14</v>
      </c>
      <c r="B539" s="35" t="str">
        <f>"00.02.27.4.1.1.1.A."&amp;C539&amp;D539&amp;M539</f>
        <v>00.02.27.4.1.1.1.A.14.2017</v>
      </c>
      <c r="C539" s="17">
        <v>14</v>
      </c>
      <c r="D539" s="17" t="s">
        <v>649</v>
      </c>
      <c r="E539" s="16" t="s">
        <v>272</v>
      </c>
      <c r="F539" s="15" t="s">
        <v>13</v>
      </c>
      <c r="G539" s="15" t="s">
        <v>0</v>
      </c>
      <c r="H539" s="15" t="s">
        <v>0</v>
      </c>
      <c r="I539" s="15" t="s">
        <v>629</v>
      </c>
      <c r="J539" s="15" t="s">
        <v>34</v>
      </c>
      <c r="K539" s="41" t="s">
        <v>393</v>
      </c>
      <c r="L539" s="41"/>
      <c r="M539" s="21">
        <v>2017</v>
      </c>
      <c r="N539" s="101" t="s">
        <v>622</v>
      </c>
      <c r="O539" s="21"/>
    </row>
    <row r="540" spans="1:15" x14ac:dyDescent="0.25">
      <c r="A540" s="15">
        <v>15</v>
      </c>
      <c r="B540" s="35" t="str">
        <f>"00.02.27.4.1.1.1.A."&amp;C540&amp;D540&amp;M540</f>
        <v>00.02.27.4.1.1.1.A.15.2020</v>
      </c>
      <c r="C540" s="17">
        <v>15</v>
      </c>
      <c r="D540" s="17" t="s">
        <v>649</v>
      </c>
      <c r="E540" s="16" t="s">
        <v>505</v>
      </c>
      <c r="F540" s="15" t="s">
        <v>506</v>
      </c>
      <c r="G540" s="15" t="s">
        <v>0</v>
      </c>
      <c r="H540" s="15" t="s">
        <v>0</v>
      </c>
      <c r="I540" s="15" t="s">
        <v>629</v>
      </c>
      <c r="J540" s="15" t="s">
        <v>34</v>
      </c>
      <c r="K540" s="41" t="s">
        <v>393</v>
      </c>
      <c r="L540" s="41"/>
      <c r="M540" s="21">
        <v>2020</v>
      </c>
      <c r="N540" s="101" t="s">
        <v>622</v>
      </c>
      <c r="O540" s="101" t="s">
        <v>622</v>
      </c>
    </row>
    <row r="541" spans="1:15" x14ac:dyDescent="0.25">
      <c r="A541" s="15">
        <v>16</v>
      </c>
      <c r="B541" s="35" t="str">
        <f>"00.02.27.4.1.1.1.A."&amp;C541&amp;D541&amp;M541</f>
        <v>00.02.27.4.1.1.1.A.16.2019</v>
      </c>
      <c r="C541" s="17">
        <v>16</v>
      </c>
      <c r="D541" s="17" t="s">
        <v>649</v>
      </c>
      <c r="E541" s="16" t="s">
        <v>364</v>
      </c>
      <c r="F541" s="15" t="s">
        <v>339</v>
      </c>
      <c r="G541" s="15" t="s">
        <v>365</v>
      </c>
      <c r="H541" s="15" t="s">
        <v>337</v>
      </c>
      <c r="I541" s="15" t="s">
        <v>629</v>
      </c>
      <c r="J541" s="15" t="s">
        <v>34</v>
      </c>
      <c r="K541" s="41" t="s">
        <v>393</v>
      </c>
      <c r="L541" s="41"/>
      <c r="M541" s="21">
        <v>2019</v>
      </c>
      <c r="N541" s="101" t="s">
        <v>622</v>
      </c>
      <c r="O541" s="101" t="s">
        <v>622</v>
      </c>
    </row>
    <row r="542" spans="1:15" x14ac:dyDescent="0.25">
      <c r="A542" s="15">
        <v>17</v>
      </c>
      <c r="B542" s="35" t="str">
        <f>"00.02.27.4.1.1.1.A."&amp;C542&amp;D542&amp;M542</f>
        <v>00.02.27.4.1.1.1.A.17.2019</v>
      </c>
      <c r="C542" s="17">
        <v>17</v>
      </c>
      <c r="D542" s="17" t="s">
        <v>649</v>
      </c>
      <c r="E542" s="16" t="s">
        <v>354</v>
      </c>
      <c r="F542" s="15" t="s">
        <v>342</v>
      </c>
      <c r="G542" s="15" t="s">
        <v>343</v>
      </c>
      <c r="H542" s="15" t="s">
        <v>366</v>
      </c>
      <c r="I542" s="15" t="s">
        <v>629</v>
      </c>
      <c r="J542" s="15" t="s">
        <v>34</v>
      </c>
      <c r="K542" s="41" t="s">
        <v>393</v>
      </c>
      <c r="L542" s="41"/>
      <c r="M542" s="21">
        <v>2019</v>
      </c>
      <c r="N542" s="101" t="s">
        <v>622</v>
      </c>
      <c r="O542" s="21"/>
    </row>
    <row r="543" spans="1:15" x14ac:dyDescent="0.25">
      <c r="A543" s="15">
        <v>18</v>
      </c>
      <c r="B543" s="35" t="str">
        <f>"00.02.27.4.1.1.1.A."&amp;C543&amp;D543&amp;M543</f>
        <v>00.02.27.4.1.1.1.A.18.2021</v>
      </c>
      <c r="C543" s="17">
        <v>18</v>
      </c>
      <c r="D543" s="17" t="s">
        <v>649</v>
      </c>
      <c r="E543" s="16" t="s">
        <v>354</v>
      </c>
      <c r="F543" s="15" t="s">
        <v>33</v>
      </c>
      <c r="G543" s="15" t="s">
        <v>507</v>
      </c>
      <c r="H543" s="15" t="s">
        <v>523</v>
      </c>
      <c r="I543" s="15" t="s">
        <v>629</v>
      </c>
      <c r="J543" s="15" t="s">
        <v>34</v>
      </c>
      <c r="K543" s="41" t="s">
        <v>393</v>
      </c>
      <c r="L543" s="41"/>
      <c r="M543" s="21">
        <v>2021</v>
      </c>
      <c r="N543" s="101" t="s">
        <v>622</v>
      </c>
      <c r="O543" s="21"/>
    </row>
    <row r="544" spans="1:15" x14ac:dyDescent="0.25">
      <c r="A544" s="15">
        <v>19</v>
      </c>
      <c r="B544" s="35" t="str">
        <f>"00.02.27.4.1.1.1.A."&amp;C544&amp;D544&amp;M544</f>
        <v>00.02.27.4.1.1.1.A.19.2021</v>
      </c>
      <c r="C544" s="17">
        <v>19</v>
      </c>
      <c r="D544" s="17" t="s">
        <v>649</v>
      </c>
      <c r="E544" s="16" t="s">
        <v>354</v>
      </c>
      <c r="F544" s="15" t="s">
        <v>33</v>
      </c>
      <c r="G544" s="15" t="s">
        <v>507</v>
      </c>
      <c r="H544" s="15" t="s">
        <v>586</v>
      </c>
      <c r="I544" s="15" t="s">
        <v>629</v>
      </c>
      <c r="J544" s="15" t="s">
        <v>34</v>
      </c>
      <c r="K544" s="41" t="s">
        <v>393</v>
      </c>
      <c r="L544" s="41"/>
      <c r="M544" s="21">
        <v>2021</v>
      </c>
      <c r="N544" s="101" t="s">
        <v>622</v>
      </c>
      <c r="O544" s="101" t="s">
        <v>622</v>
      </c>
    </row>
    <row r="545" spans="1:15" x14ac:dyDescent="0.25">
      <c r="A545" s="15">
        <v>20</v>
      </c>
      <c r="B545" s="35" t="str">
        <f>"00.02.27.4.1.1.1.A."&amp;C545&amp;D545&amp;M545</f>
        <v>00.02.27.4.1.1.1.A.20.2021</v>
      </c>
      <c r="C545" s="17">
        <v>20</v>
      </c>
      <c r="D545" s="17" t="s">
        <v>649</v>
      </c>
      <c r="E545" s="16" t="s">
        <v>354</v>
      </c>
      <c r="F545" s="15" t="s">
        <v>575</v>
      </c>
      <c r="G545" s="15" t="s">
        <v>584</v>
      </c>
      <c r="H545" s="90" t="s">
        <v>585</v>
      </c>
      <c r="I545" s="15" t="s">
        <v>629</v>
      </c>
      <c r="J545" s="15" t="s">
        <v>34</v>
      </c>
      <c r="K545" s="41" t="s">
        <v>393</v>
      </c>
      <c r="L545" s="41"/>
      <c r="M545" s="21">
        <v>2021</v>
      </c>
      <c r="N545" s="101" t="s">
        <v>622</v>
      </c>
      <c r="O545" s="21"/>
    </row>
    <row r="546" spans="1:15" x14ac:dyDescent="0.25">
      <c r="A546" s="15">
        <v>21</v>
      </c>
      <c r="B546" s="35" t="str">
        <f>"00.02.27.4.1.1.1.A."&amp;C546&amp;D546&amp;M546</f>
        <v>00.02.27.4.1.1.1.A.21.2020</v>
      </c>
      <c r="C546" s="17">
        <v>21</v>
      </c>
      <c r="D546" s="17" t="s">
        <v>649</v>
      </c>
      <c r="E546" s="16" t="s">
        <v>360</v>
      </c>
      <c r="F546" s="15" t="s">
        <v>471</v>
      </c>
      <c r="G546" s="15" t="s">
        <v>0</v>
      </c>
      <c r="H546" s="15" t="s">
        <v>0</v>
      </c>
      <c r="I546" s="15" t="s">
        <v>629</v>
      </c>
      <c r="J546" s="15" t="s">
        <v>34</v>
      </c>
      <c r="K546" s="41" t="s">
        <v>393</v>
      </c>
      <c r="L546" s="41"/>
      <c r="M546" s="21">
        <v>2020</v>
      </c>
      <c r="N546" s="101" t="s">
        <v>622</v>
      </c>
      <c r="O546" s="21"/>
    </row>
    <row r="547" spans="1:15" x14ac:dyDescent="0.25">
      <c r="A547" s="15">
        <v>22</v>
      </c>
      <c r="B547" s="35" t="str">
        <f>"00.02.27.4.1.1.1.A."&amp;C547&amp;D547&amp;M547</f>
        <v>00.02.27.4.1.1.1.A.22.2019</v>
      </c>
      <c r="C547" s="17">
        <v>22</v>
      </c>
      <c r="D547" s="17" t="s">
        <v>649</v>
      </c>
      <c r="E547" s="35" t="s">
        <v>402</v>
      </c>
      <c r="F547" s="21" t="s">
        <v>403</v>
      </c>
      <c r="G547" s="21" t="s">
        <v>404</v>
      </c>
      <c r="H547" s="21" t="s">
        <v>405</v>
      </c>
      <c r="I547" s="15" t="s">
        <v>629</v>
      </c>
      <c r="J547" s="15" t="s">
        <v>34</v>
      </c>
      <c r="K547" s="21" t="s">
        <v>392</v>
      </c>
      <c r="L547" s="21"/>
      <c r="M547" s="21">
        <v>2019</v>
      </c>
      <c r="N547" s="101" t="s">
        <v>622</v>
      </c>
      <c r="O547" s="101" t="s">
        <v>622</v>
      </c>
    </row>
    <row r="548" spans="1:15" x14ac:dyDescent="0.25">
      <c r="A548" s="15">
        <v>23</v>
      </c>
      <c r="B548" s="35" t="str">
        <f>"00.02.27.4.1.1.1.A."&amp;C548&amp;D548&amp;M548</f>
        <v>00.02.27.4.1.1.1.A.23.2021</v>
      </c>
      <c r="C548" s="17">
        <v>23</v>
      </c>
      <c r="D548" s="17" t="s">
        <v>649</v>
      </c>
      <c r="E548" s="35" t="s">
        <v>402</v>
      </c>
      <c r="F548" s="21" t="s">
        <v>244</v>
      </c>
      <c r="G548" s="21" t="s">
        <v>524</v>
      </c>
      <c r="H548" s="21" t="s">
        <v>520</v>
      </c>
      <c r="I548" s="15" t="s">
        <v>629</v>
      </c>
      <c r="J548" s="15" t="s">
        <v>34</v>
      </c>
      <c r="K548" s="21" t="s">
        <v>392</v>
      </c>
      <c r="L548" s="21"/>
      <c r="M548" s="21">
        <v>2021</v>
      </c>
      <c r="N548" s="101" t="s">
        <v>622</v>
      </c>
      <c r="O548" s="101" t="s">
        <v>622</v>
      </c>
    </row>
    <row r="549" spans="1:15" x14ac:dyDescent="0.25">
      <c r="A549" s="15">
        <v>24</v>
      </c>
      <c r="B549" s="35" t="str">
        <f>"00.02.27.4.1.1.1.A."&amp;C549&amp;D549&amp;M549</f>
        <v>00.02.27.4.1.1.1.A.24.2019</v>
      </c>
      <c r="C549" s="17">
        <v>24</v>
      </c>
      <c r="D549" s="17" t="s">
        <v>649</v>
      </c>
      <c r="E549" s="35" t="s">
        <v>406</v>
      </c>
      <c r="F549" s="21" t="s">
        <v>407</v>
      </c>
      <c r="G549" s="21" t="s">
        <v>408</v>
      </c>
      <c r="H549" s="21" t="s">
        <v>409</v>
      </c>
      <c r="I549" s="15" t="s">
        <v>629</v>
      </c>
      <c r="J549" s="15" t="s">
        <v>34</v>
      </c>
      <c r="K549" s="21" t="s">
        <v>392</v>
      </c>
      <c r="L549" s="21"/>
      <c r="M549" s="21">
        <v>2019</v>
      </c>
      <c r="N549" s="101" t="s">
        <v>622</v>
      </c>
      <c r="O549" s="101" t="s">
        <v>622</v>
      </c>
    </row>
    <row r="550" spans="1:15" x14ac:dyDescent="0.25">
      <c r="A550" s="15">
        <v>25</v>
      </c>
      <c r="B550" s="35" t="str">
        <f>"00.02.27.4.1.1.1.A."&amp;C550&amp;D550&amp;M550</f>
        <v>00.02.27.4.1.1.1.A.25.2019</v>
      </c>
      <c r="C550" s="17">
        <v>25</v>
      </c>
      <c r="D550" s="17" t="s">
        <v>649</v>
      </c>
      <c r="E550" s="35" t="s">
        <v>410</v>
      </c>
      <c r="F550" s="21" t="s">
        <v>407</v>
      </c>
      <c r="G550" s="21" t="s">
        <v>411</v>
      </c>
      <c r="H550" s="21" t="s">
        <v>412</v>
      </c>
      <c r="I550" s="15" t="s">
        <v>629</v>
      </c>
      <c r="J550" s="15" t="s">
        <v>34</v>
      </c>
      <c r="K550" s="21" t="s">
        <v>392</v>
      </c>
      <c r="L550" s="21"/>
      <c r="M550" s="21">
        <v>2019</v>
      </c>
      <c r="N550" s="101" t="s">
        <v>622</v>
      </c>
      <c r="O550" s="101" t="s">
        <v>622</v>
      </c>
    </row>
    <row r="551" spans="1:15" x14ac:dyDescent="0.25">
      <c r="A551" s="15">
        <v>26</v>
      </c>
      <c r="B551" s="35" t="str">
        <f>"00.02.27.4.1.1.1.A."&amp;C551&amp;D551&amp;M551</f>
        <v>00.02.27.4.1.1.1.A.26.2021</v>
      </c>
      <c r="C551" s="17">
        <v>26</v>
      </c>
      <c r="D551" s="17" t="s">
        <v>649</v>
      </c>
      <c r="E551" s="35" t="s">
        <v>410</v>
      </c>
      <c r="F551" s="67" t="s">
        <v>577</v>
      </c>
      <c r="G551" s="96" t="s">
        <v>603</v>
      </c>
      <c r="H551" s="89" t="s">
        <v>604</v>
      </c>
      <c r="I551" s="15" t="s">
        <v>629</v>
      </c>
      <c r="J551" s="15" t="s">
        <v>34</v>
      </c>
      <c r="K551" s="21" t="s">
        <v>392</v>
      </c>
      <c r="L551" s="21"/>
      <c r="M551" s="21">
        <v>2021</v>
      </c>
      <c r="N551" s="101" t="s">
        <v>622</v>
      </c>
      <c r="O551" s="21"/>
    </row>
    <row r="552" spans="1:15" x14ac:dyDescent="0.25">
      <c r="A552" s="15">
        <v>27</v>
      </c>
      <c r="B552" s="35" t="str">
        <f>"00.02.27.4.1.1.1.A."&amp;C552&amp;D552&amp;M552</f>
        <v>00.02.27.4.1.1.1.A.27.2021</v>
      </c>
      <c r="C552" s="17">
        <v>27</v>
      </c>
      <c r="D552" s="17" t="s">
        <v>649</v>
      </c>
      <c r="E552" s="32" t="s">
        <v>467</v>
      </c>
      <c r="F552" s="21" t="s">
        <v>244</v>
      </c>
      <c r="G552" s="21" t="s">
        <v>581</v>
      </c>
      <c r="H552" s="21" t="s">
        <v>633</v>
      </c>
      <c r="I552" s="15" t="s">
        <v>124</v>
      </c>
      <c r="J552" s="15" t="s">
        <v>34</v>
      </c>
      <c r="K552" s="21" t="s">
        <v>392</v>
      </c>
      <c r="L552" s="21"/>
      <c r="M552" s="21">
        <v>2021</v>
      </c>
      <c r="N552" s="101" t="s">
        <v>622</v>
      </c>
      <c r="O552" s="101" t="s">
        <v>622</v>
      </c>
    </row>
    <row r="553" spans="1:15" x14ac:dyDescent="0.25">
      <c r="A553" s="15">
        <v>28</v>
      </c>
      <c r="B553" s="17"/>
      <c r="C553" s="17">
        <v>28</v>
      </c>
      <c r="D553" s="17" t="s">
        <v>649</v>
      </c>
      <c r="E553" s="16" t="s">
        <v>35</v>
      </c>
      <c r="F553" s="15" t="s">
        <v>181</v>
      </c>
      <c r="G553" s="15" t="s">
        <v>0</v>
      </c>
      <c r="H553" s="15" t="s">
        <v>3</v>
      </c>
      <c r="I553" s="15" t="s">
        <v>629</v>
      </c>
      <c r="J553" s="15" t="s">
        <v>44</v>
      </c>
      <c r="K553" s="41" t="s">
        <v>393</v>
      </c>
      <c r="L553" s="41"/>
      <c r="M553" s="21">
        <v>2018</v>
      </c>
      <c r="N553" s="101" t="s">
        <v>622</v>
      </c>
      <c r="O553" s="21"/>
    </row>
    <row r="554" spans="1:15" x14ac:dyDescent="0.25">
      <c r="A554" s="15">
        <v>29</v>
      </c>
      <c r="B554" s="17"/>
      <c r="C554" s="17">
        <v>29</v>
      </c>
      <c r="D554" s="17" t="s">
        <v>649</v>
      </c>
      <c r="E554" s="16" t="s">
        <v>35</v>
      </c>
      <c r="F554" s="15" t="s">
        <v>182</v>
      </c>
      <c r="G554" s="15" t="s">
        <v>0</v>
      </c>
      <c r="H554" s="15" t="s">
        <v>3</v>
      </c>
      <c r="I554" s="15" t="s">
        <v>629</v>
      </c>
      <c r="J554" s="15" t="s">
        <v>44</v>
      </c>
      <c r="K554" s="41" t="s">
        <v>393</v>
      </c>
      <c r="L554" s="41"/>
      <c r="M554" s="21">
        <v>2018</v>
      </c>
      <c r="N554" s="101" t="s">
        <v>622</v>
      </c>
      <c r="O554" s="21"/>
    </row>
    <row r="555" spans="1:15" x14ac:dyDescent="0.25">
      <c r="A555" s="15">
        <v>30</v>
      </c>
      <c r="B555" s="17"/>
      <c r="C555" s="17">
        <v>30</v>
      </c>
      <c r="D555" s="17" t="s">
        <v>649</v>
      </c>
      <c r="E555" s="16" t="s">
        <v>35</v>
      </c>
      <c r="F555" s="15" t="s">
        <v>183</v>
      </c>
      <c r="G555" s="15" t="s">
        <v>0</v>
      </c>
      <c r="H555" s="15" t="s">
        <v>3</v>
      </c>
      <c r="I555" s="15" t="s">
        <v>629</v>
      </c>
      <c r="J555" s="15" t="s">
        <v>44</v>
      </c>
      <c r="K555" s="41" t="s">
        <v>393</v>
      </c>
      <c r="L555" s="41"/>
      <c r="M555" s="21">
        <v>2018</v>
      </c>
      <c r="N555" s="101" t="s">
        <v>622</v>
      </c>
      <c r="O555" s="21"/>
    </row>
    <row r="556" spans="1:15" x14ac:dyDescent="0.25">
      <c r="A556" s="15">
        <v>31</v>
      </c>
      <c r="B556" s="17"/>
      <c r="C556" s="17">
        <v>31</v>
      </c>
      <c r="D556" s="17" t="s">
        <v>649</v>
      </c>
      <c r="E556" s="16" t="s">
        <v>35</v>
      </c>
      <c r="F556" s="15" t="s">
        <v>184</v>
      </c>
      <c r="G556" s="15" t="s">
        <v>0</v>
      </c>
      <c r="H556" s="15" t="s">
        <v>3</v>
      </c>
      <c r="I556" s="15" t="s">
        <v>629</v>
      </c>
      <c r="J556" s="15" t="s">
        <v>45</v>
      </c>
      <c r="K556" s="41" t="s">
        <v>393</v>
      </c>
      <c r="L556" s="41"/>
      <c r="M556" s="21">
        <v>2018</v>
      </c>
      <c r="N556" s="101" t="s">
        <v>622</v>
      </c>
      <c r="O556" s="21"/>
    </row>
    <row r="557" spans="1:15" x14ac:dyDescent="0.25">
      <c r="A557" s="15">
        <v>32</v>
      </c>
      <c r="B557" s="17"/>
      <c r="C557" s="17">
        <v>32</v>
      </c>
      <c r="D557" s="17" t="s">
        <v>649</v>
      </c>
      <c r="E557" s="16" t="s">
        <v>35</v>
      </c>
      <c r="F557" s="15" t="s">
        <v>185</v>
      </c>
      <c r="G557" s="15" t="s">
        <v>0</v>
      </c>
      <c r="H557" s="15" t="s">
        <v>3</v>
      </c>
      <c r="I557" s="15" t="s">
        <v>629</v>
      </c>
      <c r="J557" s="15" t="s">
        <v>45</v>
      </c>
      <c r="K557" s="41" t="s">
        <v>393</v>
      </c>
      <c r="L557" s="41"/>
      <c r="M557" s="21">
        <v>2018</v>
      </c>
      <c r="N557" s="101" t="s">
        <v>622</v>
      </c>
      <c r="O557" s="21"/>
    </row>
    <row r="558" spans="1:15" x14ac:dyDescent="0.25">
      <c r="A558" s="15">
        <v>33</v>
      </c>
      <c r="B558" s="17"/>
      <c r="C558" s="17">
        <v>33</v>
      </c>
      <c r="D558" s="17" t="s">
        <v>649</v>
      </c>
      <c r="E558" s="16" t="s">
        <v>35</v>
      </c>
      <c r="F558" s="15" t="s">
        <v>186</v>
      </c>
      <c r="G558" s="15" t="s">
        <v>0</v>
      </c>
      <c r="H558" s="15" t="s">
        <v>3</v>
      </c>
      <c r="I558" s="15" t="s">
        <v>629</v>
      </c>
      <c r="J558" s="15" t="s">
        <v>45</v>
      </c>
      <c r="K558" s="41" t="s">
        <v>393</v>
      </c>
      <c r="L558" s="41"/>
      <c r="M558" s="21">
        <v>2018</v>
      </c>
      <c r="N558" s="101" t="s">
        <v>622</v>
      </c>
      <c r="O558" s="21"/>
    </row>
    <row r="559" spans="1:15" x14ac:dyDescent="0.25">
      <c r="A559" s="15">
        <v>34</v>
      </c>
      <c r="B559" s="17"/>
      <c r="C559" s="17">
        <v>34</v>
      </c>
      <c r="D559" s="17" t="s">
        <v>649</v>
      </c>
      <c r="E559" s="16" t="s">
        <v>35</v>
      </c>
      <c r="F559" s="15" t="s">
        <v>187</v>
      </c>
      <c r="G559" s="15" t="s">
        <v>0</v>
      </c>
      <c r="H559" s="15" t="s">
        <v>3</v>
      </c>
      <c r="I559" s="15" t="s">
        <v>629</v>
      </c>
      <c r="J559" s="15" t="s">
        <v>45</v>
      </c>
      <c r="K559" s="41" t="s">
        <v>393</v>
      </c>
      <c r="L559" s="41"/>
      <c r="M559" s="21">
        <v>2018</v>
      </c>
      <c r="N559" s="101" t="s">
        <v>622</v>
      </c>
      <c r="O559" s="21"/>
    </row>
    <row r="560" spans="1:15" x14ac:dyDescent="0.25">
      <c r="A560" s="15">
        <v>35</v>
      </c>
      <c r="B560" s="17"/>
      <c r="C560" s="17">
        <v>35</v>
      </c>
      <c r="D560" s="17" t="s">
        <v>649</v>
      </c>
      <c r="E560" s="16" t="s">
        <v>35</v>
      </c>
      <c r="F560" s="15" t="s">
        <v>252</v>
      </c>
      <c r="G560" s="15" t="s">
        <v>0</v>
      </c>
      <c r="H560" s="15" t="s">
        <v>3</v>
      </c>
      <c r="I560" s="15" t="s">
        <v>629</v>
      </c>
      <c r="J560" s="15" t="s">
        <v>46</v>
      </c>
      <c r="K560" s="41" t="s">
        <v>393</v>
      </c>
      <c r="L560" s="41"/>
      <c r="M560" s="21">
        <v>2018</v>
      </c>
      <c r="N560" s="101" t="s">
        <v>622</v>
      </c>
      <c r="O560" s="21"/>
    </row>
    <row r="561" spans="1:15" x14ac:dyDescent="0.25">
      <c r="A561" s="15">
        <v>36</v>
      </c>
      <c r="B561" s="17"/>
      <c r="C561" s="17">
        <v>36</v>
      </c>
      <c r="D561" s="17" t="s">
        <v>649</v>
      </c>
      <c r="E561" s="16" t="s">
        <v>35</v>
      </c>
      <c r="F561" s="15" t="s">
        <v>85</v>
      </c>
      <c r="G561" s="15" t="s">
        <v>0</v>
      </c>
      <c r="H561" s="15" t="s">
        <v>3</v>
      </c>
      <c r="I561" s="15" t="s">
        <v>629</v>
      </c>
      <c r="J561" s="15" t="s">
        <v>46</v>
      </c>
      <c r="K561" s="41" t="s">
        <v>393</v>
      </c>
      <c r="L561" s="41"/>
      <c r="M561" s="21">
        <v>2018</v>
      </c>
      <c r="N561" s="101" t="s">
        <v>622</v>
      </c>
      <c r="O561" s="21"/>
    </row>
    <row r="562" spans="1:15" x14ac:dyDescent="0.25">
      <c r="A562" s="15">
        <v>37</v>
      </c>
      <c r="B562" s="17"/>
      <c r="C562" s="17">
        <v>37</v>
      </c>
      <c r="D562" s="17" t="s">
        <v>649</v>
      </c>
      <c r="E562" s="16" t="s">
        <v>35</v>
      </c>
      <c r="F562" s="15" t="s">
        <v>253</v>
      </c>
      <c r="G562" s="15" t="s">
        <v>0</v>
      </c>
      <c r="H562" s="15" t="s">
        <v>3</v>
      </c>
      <c r="I562" s="15" t="s">
        <v>629</v>
      </c>
      <c r="J562" s="15" t="s">
        <v>46</v>
      </c>
      <c r="K562" s="41" t="s">
        <v>393</v>
      </c>
      <c r="L562" s="41"/>
      <c r="M562" s="21">
        <v>2018</v>
      </c>
      <c r="N562" s="101" t="s">
        <v>622</v>
      </c>
      <c r="O562" s="21"/>
    </row>
    <row r="563" spans="1:15" x14ac:dyDescent="0.25">
      <c r="A563" s="15">
        <v>38</v>
      </c>
      <c r="B563" s="17"/>
      <c r="C563" s="17">
        <v>38</v>
      </c>
      <c r="D563" s="17" t="s">
        <v>649</v>
      </c>
      <c r="E563" s="16" t="s">
        <v>35</v>
      </c>
      <c r="F563" s="15" t="s">
        <v>254</v>
      </c>
      <c r="G563" s="15" t="s">
        <v>0</v>
      </c>
      <c r="H563" s="15" t="s">
        <v>3</v>
      </c>
      <c r="I563" s="15" t="s">
        <v>629</v>
      </c>
      <c r="J563" s="15" t="s">
        <v>90</v>
      </c>
      <c r="K563" s="41" t="s">
        <v>393</v>
      </c>
      <c r="L563" s="41"/>
      <c r="M563" s="21">
        <v>2018</v>
      </c>
      <c r="N563" s="101" t="s">
        <v>622</v>
      </c>
      <c r="O563" s="21"/>
    </row>
    <row r="564" spans="1:15" x14ac:dyDescent="0.25">
      <c r="A564" s="15">
        <v>39</v>
      </c>
      <c r="B564" s="17"/>
      <c r="C564" s="17">
        <v>39</v>
      </c>
      <c r="D564" s="17" t="s">
        <v>649</v>
      </c>
      <c r="E564" s="16" t="s">
        <v>35</v>
      </c>
      <c r="F564" s="15" t="s">
        <v>255</v>
      </c>
      <c r="G564" s="15" t="s">
        <v>0</v>
      </c>
      <c r="H564" s="15" t="s">
        <v>3</v>
      </c>
      <c r="I564" s="15" t="s">
        <v>629</v>
      </c>
      <c r="J564" s="15" t="s">
        <v>91</v>
      </c>
      <c r="K564" s="41" t="s">
        <v>393</v>
      </c>
      <c r="L564" s="41"/>
      <c r="M564" s="21">
        <v>2018</v>
      </c>
      <c r="N564" s="101" t="s">
        <v>622</v>
      </c>
      <c r="O564" s="21"/>
    </row>
    <row r="565" spans="1:15" x14ac:dyDescent="0.25">
      <c r="A565" s="15">
        <v>40</v>
      </c>
      <c r="B565" s="17"/>
      <c r="C565" s="17">
        <v>40</v>
      </c>
      <c r="D565" s="17" t="s">
        <v>649</v>
      </c>
      <c r="E565" s="16" t="s">
        <v>35</v>
      </c>
      <c r="F565" s="15" t="s">
        <v>256</v>
      </c>
      <c r="G565" s="15" t="s">
        <v>0</v>
      </c>
      <c r="H565" s="15" t="s">
        <v>3</v>
      </c>
      <c r="I565" s="15" t="s">
        <v>629</v>
      </c>
      <c r="J565" s="15" t="s">
        <v>92</v>
      </c>
      <c r="K565" s="41" t="s">
        <v>393</v>
      </c>
      <c r="L565" s="41"/>
      <c r="M565" s="21">
        <v>2018</v>
      </c>
      <c r="N565" s="101" t="s">
        <v>622</v>
      </c>
      <c r="O565" s="21"/>
    </row>
    <row r="566" spans="1:15" x14ac:dyDescent="0.25">
      <c r="A566" s="15">
        <v>41</v>
      </c>
      <c r="B566" s="17"/>
      <c r="C566" s="17">
        <v>41</v>
      </c>
      <c r="D566" s="17" t="s">
        <v>649</v>
      </c>
      <c r="E566" s="16" t="s">
        <v>35</v>
      </c>
      <c r="F566" s="15" t="s">
        <v>257</v>
      </c>
      <c r="G566" s="15" t="s">
        <v>0</v>
      </c>
      <c r="H566" s="15" t="s">
        <v>3</v>
      </c>
      <c r="I566" s="15" t="s">
        <v>629</v>
      </c>
      <c r="J566" s="15" t="s">
        <v>92</v>
      </c>
      <c r="K566" s="41" t="s">
        <v>393</v>
      </c>
      <c r="L566" s="41"/>
      <c r="M566" s="21">
        <v>2018</v>
      </c>
      <c r="N566" s="101" t="s">
        <v>622</v>
      </c>
      <c r="O566" s="21"/>
    </row>
    <row r="567" spans="1:15" x14ac:dyDescent="0.25">
      <c r="A567" s="15">
        <v>42</v>
      </c>
      <c r="B567" s="17"/>
      <c r="C567" s="17">
        <v>42</v>
      </c>
      <c r="D567" s="17" t="s">
        <v>649</v>
      </c>
      <c r="E567" s="16" t="s">
        <v>35</v>
      </c>
      <c r="F567" s="15" t="s">
        <v>258</v>
      </c>
      <c r="G567" s="15" t="s">
        <v>0</v>
      </c>
      <c r="H567" s="15" t="s">
        <v>3</v>
      </c>
      <c r="I567" s="15" t="s">
        <v>629</v>
      </c>
      <c r="J567" s="15" t="s">
        <v>93</v>
      </c>
      <c r="K567" s="41" t="s">
        <v>393</v>
      </c>
      <c r="L567" s="41"/>
      <c r="M567" s="21">
        <v>2018</v>
      </c>
      <c r="N567" s="101" t="s">
        <v>622</v>
      </c>
      <c r="O567" s="21"/>
    </row>
    <row r="568" spans="1:15" x14ac:dyDescent="0.25">
      <c r="A568" s="15">
        <v>43</v>
      </c>
      <c r="B568" s="17"/>
      <c r="C568" s="17">
        <v>43</v>
      </c>
      <c r="D568" s="17" t="s">
        <v>649</v>
      </c>
      <c r="E568" s="16" t="s">
        <v>35</v>
      </c>
      <c r="F568" s="15" t="s">
        <v>259</v>
      </c>
      <c r="G568" s="15" t="s">
        <v>0</v>
      </c>
      <c r="H568" s="15" t="s">
        <v>3</v>
      </c>
      <c r="I568" s="15" t="s">
        <v>629</v>
      </c>
      <c r="J568" s="15" t="s">
        <v>93</v>
      </c>
      <c r="K568" s="41" t="s">
        <v>393</v>
      </c>
      <c r="L568" s="41"/>
      <c r="M568" s="21">
        <v>2018</v>
      </c>
      <c r="N568" s="101" t="s">
        <v>622</v>
      </c>
      <c r="O568" s="21"/>
    </row>
    <row r="569" spans="1:15" x14ac:dyDescent="0.25">
      <c r="A569" s="15">
        <v>44</v>
      </c>
      <c r="B569" s="17"/>
      <c r="C569" s="17">
        <v>44</v>
      </c>
      <c r="D569" s="17" t="s">
        <v>649</v>
      </c>
      <c r="E569" s="16" t="s">
        <v>35</v>
      </c>
      <c r="F569" s="21" t="s">
        <v>557</v>
      </c>
      <c r="G569" s="15" t="s">
        <v>0</v>
      </c>
      <c r="H569" s="15" t="s">
        <v>3</v>
      </c>
      <c r="I569" s="15" t="s">
        <v>629</v>
      </c>
      <c r="J569" s="21" t="s">
        <v>558</v>
      </c>
      <c r="K569" s="41" t="s">
        <v>393</v>
      </c>
      <c r="L569" s="41"/>
      <c r="M569" s="21">
        <v>2021</v>
      </c>
      <c r="N569" s="101" t="s">
        <v>622</v>
      </c>
      <c r="O569" s="21"/>
    </row>
    <row r="570" spans="1:15" x14ac:dyDescent="0.25">
      <c r="A570" s="15">
        <v>45</v>
      </c>
      <c r="B570" s="17"/>
      <c r="C570" s="17">
        <v>45</v>
      </c>
      <c r="D570" s="17" t="s">
        <v>649</v>
      </c>
      <c r="E570" s="16" t="s">
        <v>35</v>
      </c>
      <c r="F570" s="21" t="s">
        <v>261</v>
      </c>
      <c r="G570" s="15" t="s">
        <v>0</v>
      </c>
      <c r="H570" s="15" t="s">
        <v>3</v>
      </c>
      <c r="I570" s="15" t="s">
        <v>629</v>
      </c>
      <c r="J570" s="21" t="s">
        <v>559</v>
      </c>
      <c r="K570" s="41" t="s">
        <v>393</v>
      </c>
      <c r="L570" s="41"/>
      <c r="M570" s="21">
        <v>2021</v>
      </c>
      <c r="N570" s="101" t="s">
        <v>622</v>
      </c>
      <c r="O570" s="21"/>
    </row>
    <row r="571" spans="1:15" x14ac:dyDescent="0.25">
      <c r="A571" s="15">
        <v>46</v>
      </c>
      <c r="B571" s="35" t="str">
        <f>"00.03.27.4.1.1.1.A."&amp;C571&amp;D571&amp;M571</f>
        <v>00.03.27.4.1.1.1.A.46.2022</v>
      </c>
      <c r="C571" s="21">
        <v>46</v>
      </c>
      <c r="D571" s="21" t="s">
        <v>649</v>
      </c>
      <c r="E571" s="35" t="s">
        <v>662</v>
      </c>
      <c r="F571" s="21" t="s">
        <v>0</v>
      </c>
      <c r="G571" s="21" t="s">
        <v>0</v>
      </c>
      <c r="H571" s="21" t="s">
        <v>0</v>
      </c>
      <c r="I571" s="15" t="s">
        <v>629</v>
      </c>
      <c r="J571" s="15" t="s">
        <v>34</v>
      </c>
      <c r="K571" s="21" t="s">
        <v>392</v>
      </c>
      <c r="L571" s="21"/>
      <c r="M571" s="46">
        <v>2022</v>
      </c>
      <c r="N571" s="21"/>
      <c r="O571" s="21"/>
    </row>
    <row r="572" spans="1:15" x14ac:dyDescent="0.25">
      <c r="A572" s="15">
        <v>47</v>
      </c>
      <c r="B572" s="35" t="str">
        <f>"00.03.27.4.1.1.1.A."&amp;C572&amp;D572&amp;M572</f>
        <v>00.03.27.4.1.1.1.A.47.2022</v>
      </c>
      <c r="C572" s="21">
        <v>47</v>
      </c>
      <c r="D572" s="21" t="s">
        <v>649</v>
      </c>
      <c r="E572" s="35" t="s">
        <v>662</v>
      </c>
      <c r="F572" s="21" t="s">
        <v>0</v>
      </c>
      <c r="G572" s="21" t="s">
        <v>0</v>
      </c>
      <c r="H572" s="21" t="s">
        <v>0</v>
      </c>
      <c r="I572" s="15" t="s">
        <v>629</v>
      </c>
      <c r="J572" s="15" t="s">
        <v>34</v>
      </c>
      <c r="K572" s="21" t="s">
        <v>392</v>
      </c>
      <c r="L572" s="21"/>
      <c r="M572" s="46">
        <v>2022</v>
      </c>
      <c r="N572" s="21"/>
      <c r="O572" s="21"/>
    </row>
    <row r="573" spans="1:15" ht="15.75" x14ac:dyDescent="0.25">
      <c r="A573" s="15">
        <v>48</v>
      </c>
      <c r="B573" s="35" t="str">
        <f>"00.03.27.4.1.1.1.A."&amp;C573&amp;D573&amp;M573</f>
        <v>00.03.27.4.1.1.1.A.48.2022</v>
      </c>
      <c r="C573" s="17">
        <v>48</v>
      </c>
      <c r="D573" s="17" t="s">
        <v>649</v>
      </c>
      <c r="E573" s="54" t="s">
        <v>47</v>
      </c>
      <c r="F573" s="127" t="s">
        <v>219</v>
      </c>
      <c r="G573" s="133" t="s">
        <v>679</v>
      </c>
      <c r="H573" s="15"/>
      <c r="I573" s="34" t="s">
        <v>629</v>
      </c>
      <c r="J573" s="15" t="s">
        <v>34</v>
      </c>
      <c r="K573" s="41" t="s">
        <v>393</v>
      </c>
      <c r="L573" s="41"/>
      <c r="M573" s="21">
        <v>2022</v>
      </c>
      <c r="N573" s="101" t="s">
        <v>622</v>
      </c>
      <c r="O573" s="21"/>
    </row>
    <row r="574" spans="1:15" x14ac:dyDescent="0.25">
      <c r="A574" s="15">
        <v>49</v>
      </c>
      <c r="B574" s="35" t="str">
        <f>"00.03.27.4.1.1.1.A."&amp;C574&amp;D574&amp;M574</f>
        <v>00.03.27.4.1.1.1.A.49.2022</v>
      </c>
      <c r="C574" s="21">
        <v>49</v>
      </c>
      <c r="D574" s="168" t="s">
        <v>649</v>
      </c>
      <c r="E574" s="169" t="s">
        <v>678</v>
      </c>
      <c r="F574" s="79" t="s">
        <v>729</v>
      </c>
      <c r="G574" s="168" t="s">
        <v>730</v>
      </c>
      <c r="H574" s="168">
        <v>2111010067</v>
      </c>
      <c r="I574" s="34" t="s">
        <v>629</v>
      </c>
      <c r="J574" s="15" t="s">
        <v>34</v>
      </c>
      <c r="K574" s="41" t="s">
        <v>393</v>
      </c>
      <c r="L574" s="79" t="s">
        <v>698</v>
      </c>
      <c r="M574" s="79">
        <v>2022</v>
      </c>
      <c r="N574" s="79" t="s">
        <v>731</v>
      </c>
      <c r="O574" s="79"/>
    </row>
    <row r="575" spans="1:15" x14ac:dyDescent="0.25">
      <c r="A575" s="15">
        <v>50</v>
      </c>
      <c r="B575" s="35" t="str">
        <f>"00.03.27.4.1.1.1.A."&amp;C575&amp;D575&amp;M575</f>
        <v>00.03.27.4.1.1.1.A.50.2022</v>
      </c>
      <c r="C575" s="17">
        <v>50</v>
      </c>
      <c r="D575" s="168" t="s">
        <v>649</v>
      </c>
      <c r="E575" s="169" t="s">
        <v>678</v>
      </c>
      <c r="F575" s="79" t="s">
        <v>729</v>
      </c>
      <c r="G575" s="168" t="s">
        <v>730</v>
      </c>
      <c r="H575" s="168">
        <v>2110010264</v>
      </c>
      <c r="I575" s="34" t="s">
        <v>629</v>
      </c>
      <c r="J575" s="15" t="s">
        <v>34</v>
      </c>
      <c r="K575" s="41" t="s">
        <v>393</v>
      </c>
      <c r="L575" s="79" t="s">
        <v>698</v>
      </c>
      <c r="M575" s="79">
        <v>2022</v>
      </c>
      <c r="N575" s="79" t="s">
        <v>731</v>
      </c>
      <c r="O575" s="79"/>
    </row>
    <row r="576" spans="1:15" s="78" customFormat="1" x14ac:dyDescent="0.25">
      <c r="A576" s="15">
        <v>51</v>
      </c>
      <c r="B576" s="35" t="str">
        <f>"00.03.27.4.1.1.1.A."&amp;C576&amp;D576&amp;M576</f>
        <v>00.03.27.4.1.1.1.A.51.2022</v>
      </c>
      <c r="C576" s="21">
        <v>51</v>
      </c>
      <c r="D576" s="168" t="s">
        <v>649</v>
      </c>
      <c r="E576" s="32" t="s">
        <v>754</v>
      </c>
      <c r="F576" s="79" t="s">
        <v>755</v>
      </c>
      <c r="G576" s="168"/>
      <c r="H576" s="168"/>
      <c r="I576" s="34" t="s">
        <v>629</v>
      </c>
      <c r="J576" s="15" t="s">
        <v>34</v>
      </c>
      <c r="K576" s="47" t="s">
        <v>638</v>
      </c>
      <c r="L576" s="79" t="s">
        <v>748</v>
      </c>
      <c r="M576" s="79">
        <v>2022</v>
      </c>
      <c r="N576" s="79"/>
      <c r="O576" s="79"/>
    </row>
    <row r="577" spans="1:15" s="78" customFormat="1" x14ac:dyDescent="0.25">
      <c r="A577" s="15">
        <v>52</v>
      </c>
      <c r="B577" s="35" t="str">
        <f>"00.03.27.4.1.1.1.A."&amp;C577&amp;D577&amp;M577</f>
        <v>00.03.27.4.1.1.1.A.52.2022</v>
      </c>
      <c r="C577" s="17">
        <v>52</v>
      </c>
      <c r="D577" s="168" t="s">
        <v>649</v>
      </c>
      <c r="E577" s="32" t="s">
        <v>754</v>
      </c>
      <c r="F577" s="79" t="s">
        <v>755</v>
      </c>
      <c r="G577" s="168"/>
      <c r="H577" s="168"/>
      <c r="I577" s="34" t="s">
        <v>629</v>
      </c>
      <c r="J577" s="15" t="s">
        <v>34</v>
      </c>
      <c r="K577" s="47" t="s">
        <v>638</v>
      </c>
      <c r="L577" s="79" t="s">
        <v>748</v>
      </c>
      <c r="M577" s="79">
        <v>2022</v>
      </c>
      <c r="N577" s="79"/>
      <c r="O577" s="79"/>
    </row>
    <row r="578" spans="1:15" ht="15.75" x14ac:dyDescent="0.25">
      <c r="A578" s="15">
        <v>53</v>
      </c>
      <c r="B578" s="35" t="str">
        <f>"00.03.27.4.1.1.1.A."&amp;C578&amp;D578&amp;M578</f>
        <v>00.03.27.4.1.1.1.A.53.2022</v>
      </c>
      <c r="C578" s="17">
        <v>53</v>
      </c>
      <c r="D578" s="17" t="s">
        <v>649</v>
      </c>
      <c r="E578" s="54" t="s">
        <v>671</v>
      </c>
      <c r="F578" s="127" t="s">
        <v>0</v>
      </c>
      <c r="G578" s="133"/>
      <c r="H578" s="15"/>
      <c r="I578" s="34" t="s">
        <v>629</v>
      </c>
      <c r="J578" s="15" t="s">
        <v>34</v>
      </c>
      <c r="K578" s="41" t="s">
        <v>774</v>
      </c>
      <c r="L578" s="41" t="s">
        <v>775</v>
      </c>
      <c r="M578" s="21">
        <v>2022</v>
      </c>
      <c r="N578" s="101"/>
      <c r="O578" s="21"/>
    </row>
    <row r="579" spans="1:15" x14ac:dyDescent="0.25">
      <c r="A579" s="15">
        <v>54</v>
      </c>
      <c r="B579" s="35" t="str">
        <f>"00.03.27.4.1.1.1.A."&amp;C579&amp;D579&amp;M579</f>
        <v>00.03.27.4.1.1.1.A.54.2020</v>
      </c>
      <c r="C579" s="17">
        <v>54</v>
      </c>
      <c r="D579" s="17" t="s">
        <v>649</v>
      </c>
      <c r="E579" s="111" t="s">
        <v>789</v>
      </c>
      <c r="F579" s="15" t="s">
        <v>0</v>
      </c>
      <c r="G579" s="15" t="s">
        <v>0</v>
      </c>
      <c r="H579" s="15" t="s">
        <v>0</v>
      </c>
      <c r="I579" s="34" t="s">
        <v>629</v>
      </c>
      <c r="J579" s="15" t="s">
        <v>34</v>
      </c>
      <c r="K579" s="26"/>
      <c r="L579" s="26"/>
      <c r="M579" s="41">
        <v>2020</v>
      </c>
      <c r="N579" s="101"/>
      <c r="O579" s="21"/>
    </row>
    <row r="580" spans="1:15" x14ac:dyDescent="0.25">
      <c r="A580" s="15">
        <v>55</v>
      </c>
      <c r="B580" s="35" t="str">
        <f>"00.03.27.4.1.1.1.A."&amp;C580&amp;D580&amp;M580</f>
        <v>00.03.27.4.1.1.1.A.55.2022</v>
      </c>
      <c r="C580" s="17">
        <v>55</v>
      </c>
      <c r="D580" s="17" t="s">
        <v>649</v>
      </c>
      <c r="E580" s="169" t="s">
        <v>678</v>
      </c>
      <c r="F580" s="79" t="s">
        <v>729</v>
      </c>
      <c r="G580" s="15" t="s">
        <v>796</v>
      </c>
      <c r="H580" s="15">
        <v>2202010245</v>
      </c>
      <c r="I580" s="34" t="s">
        <v>629</v>
      </c>
      <c r="J580" s="15" t="s">
        <v>34</v>
      </c>
      <c r="K580" s="26" t="s">
        <v>638</v>
      </c>
      <c r="L580" s="26" t="s">
        <v>797</v>
      </c>
      <c r="M580" s="41">
        <v>2022</v>
      </c>
      <c r="N580" s="101"/>
      <c r="O580" s="21"/>
    </row>
    <row r="581" spans="1:15" x14ac:dyDescent="0.25">
      <c r="A581" s="15">
        <v>56</v>
      </c>
      <c r="B581" s="35" t="str">
        <f>"00.03.27.4.1.1.1.A."&amp;C581&amp;D581&amp;M581</f>
        <v>00.03.27.4.1.1.1.A.56.2022</v>
      </c>
      <c r="C581" s="17">
        <v>56</v>
      </c>
      <c r="D581" s="17" t="s">
        <v>649</v>
      </c>
      <c r="E581" s="169" t="s">
        <v>678</v>
      </c>
      <c r="F581" s="79" t="s">
        <v>729</v>
      </c>
      <c r="G581" s="15" t="s">
        <v>796</v>
      </c>
      <c r="H581" s="15">
        <v>2111010067</v>
      </c>
      <c r="I581" s="34" t="s">
        <v>629</v>
      </c>
      <c r="J581" s="15" t="s">
        <v>34</v>
      </c>
      <c r="K581" s="26" t="s">
        <v>638</v>
      </c>
      <c r="L581" s="26" t="s">
        <v>797</v>
      </c>
      <c r="M581" s="41">
        <v>2022</v>
      </c>
      <c r="N581" s="101"/>
      <c r="O581" s="21"/>
    </row>
    <row r="582" spans="1:15" x14ac:dyDescent="0.25">
      <c r="A582" s="15">
        <v>57</v>
      </c>
      <c r="B582" s="35" t="str">
        <f>"00.03.27.4.1.1.1.A."&amp;C582&amp;D582&amp;M582</f>
        <v>00.03.27.4.1.1.1.A.57.2022</v>
      </c>
      <c r="C582" s="17">
        <v>57</v>
      </c>
      <c r="D582" s="17" t="s">
        <v>649</v>
      </c>
      <c r="E582" s="111" t="s">
        <v>23</v>
      </c>
      <c r="F582" s="35" t="s">
        <v>126</v>
      </c>
      <c r="G582" s="79" t="s">
        <v>798</v>
      </c>
      <c r="H582" s="15" t="s">
        <v>800</v>
      </c>
      <c r="I582" s="34" t="s">
        <v>629</v>
      </c>
      <c r="J582" s="15" t="s">
        <v>34</v>
      </c>
      <c r="K582" s="26" t="s">
        <v>638</v>
      </c>
      <c r="L582" s="26" t="s">
        <v>659</v>
      </c>
      <c r="M582" s="41">
        <v>2022</v>
      </c>
      <c r="N582" s="101"/>
      <c r="O582" s="21"/>
    </row>
    <row r="583" spans="1:15" x14ac:dyDescent="0.25">
      <c r="A583" s="15">
        <v>58</v>
      </c>
      <c r="B583" s="35" t="str">
        <f>"00.03.27.4.1.1.1.A."&amp;C583&amp;D583&amp;M583</f>
        <v>00.03.27.4.1.1.1.A.58.2022</v>
      </c>
      <c r="C583" s="17">
        <v>58</v>
      </c>
      <c r="D583" s="17" t="s">
        <v>649</v>
      </c>
      <c r="E583" s="111" t="s">
        <v>23</v>
      </c>
      <c r="F583" s="35" t="s">
        <v>126</v>
      </c>
      <c r="G583" s="79" t="s">
        <v>798</v>
      </c>
      <c r="H583" s="15" t="s">
        <v>799</v>
      </c>
      <c r="I583" s="34" t="s">
        <v>629</v>
      </c>
      <c r="J583" s="15" t="s">
        <v>34</v>
      </c>
      <c r="K583" s="26" t="s">
        <v>638</v>
      </c>
      <c r="L583" s="26" t="s">
        <v>659</v>
      </c>
      <c r="M583" s="41">
        <v>2022</v>
      </c>
      <c r="N583" s="101"/>
      <c r="O583" s="21"/>
    </row>
    <row r="584" spans="1:15" x14ac:dyDescent="0.25">
      <c r="A584" s="15">
        <v>59</v>
      </c>
      <c r="B584" s="35" t="str">
        <f>"00.03.27.4.1.1.1.A."&amp;C584&amp;D584&amp;M584</f>
        <v>00.03.27.4.1.1.1.A.59.2022</v>
      </c>
      <c r="C584" s="17">
        <v>59</v>
      </c>
      <c r="D584" s="17" t="s">
        <v>649</v>
      </c>
      <c r="E584" s="111" t="s">
        <v>802</v>
      </c>
      <c r="F584" s="35" t="s">
        <v>244</v>
      </c>
      <c r="G584" s="79" t="s">
        <v>803</v>
      </c>
      <c r="H584" s="110" t="s">
        <v>804</v>
      </c>
      <c r="I584" s="34" t="s">
        <v>629</v>
      </c>
      <c r="J584" s="15" t="s">
        <v>34</v>
      </c>
      <c r="K584" s="26" t="s">
        <v>638</v>
      </c>
      <c r="L584" s="26" t="s">
        <v>660</v>
      </c>
      <c r="M584" s="41">
        <v>2022</v>
      </c>
      <c r="N584" s="101"/>
      <c r="O584" s="21"/>
    </row>
    <row r="585" spans="1:15" x14ac:dyDescent="0.25">
      <c r="A585" s="15">
        <v>60</v>
      </c>
      <c r="B585" s="35" t="str">
        <f>"00.03.27.4.1.1.1.A."&amp;C585&amp;D585&amp;M585</f>
        <v>00.03.27.4.1.1.1.A.60.2023</v>
      </c>
      <c r="C585" s="17">
        <v>60</v>
      </c>
      <c r="D585" s="17" t="s">
        <v>649</v>
      </c>
      <c r="E585" s="111" t="s">
        <v>852</v>
      </c>
      <c r="F585" s="35" t="s">
        <v>2</v>
      </c>
      <c r="G585" s="79" t="s">
        <v>0</v>
      </c>
      <c r="H585" s="15" t="s">
        <v>0</v>
      </c>
      <c r="I585" s="34" t="s">
        <v>629</v>
      </c>
      <c r="J585" s="15" t="s">
        <v>34</v>
      </c>
      <c r="K585" s="26" t="s">
        <v>638</v>
      </c>
      <c r="L585" s="26" t="s">
        <v>748</v>
      </c>
      <c r="M585" s="41">
        <v>2023</v>
      </c>
      <c r="N585" s="101"/>
      <c r="O585" s="21"/>
    </row>
    <row r="586" spans="1:15" x14ac:dyDescent="0.25">
      <c r="A586" s="15">
        <v>61</v>
      </c>
      <c r="B586" s="35" t="str">
        <f>"00.03.27.4.1.1.1.A."&amp;C586&amp;D586&amp;M586</f>
        <v>00.03.27.4.1.1.1.A.61.2023</v>
      </c>
      <c r="C586" s="17">
        <v>61</v>
      </c>
      <c r="D586" s="17" t="s">
        <v>649</v>
      </c>
      <c r="E586" s="111" t="s">
        <v>852</v>
      </c>
      <c r="F586" s="35" t="s">
        <v>866</v>
      </c>
      <c r="G586" s="79" t="s">
        <v>0</v>
      </c>
      <c r="H586" s="15" t="s">
        <v>0</v>
      </c>
      <c r="I586" s="34" t="s">
        <v>629</v>
      </c>
      <c r="J586" s="15" t="s">
        <v>34</v>
      </c>
      <c r="K586" s="26" t="s">
        <v>638</v>
      </c>
      <c r="L586" s="26" t="s">
        <v>748</v>
      </c>
      <c r="M586" s="41">
        <v>2023</v>
      </c>
      <c r="N586" s="101"/>
      <c r="O586" s="21"/>
    </row>
    <row r="587" spans="1:15" x14ac:dyDescent="0.25">
      <c r="A587" s="15">
        <v>62</v>
      </c>
      <c r="B587" s="35" t="str">
        <f>"00.03.27.4.1.1.1.A."&amp;C587&amp;D587&amp;M587</f>
        <v>00.03.27.4.1.1.1.A.622024</v>
      </c>
      <c r="C587" s="17">
        <v>62</v>
      </c>
      <c r="D587" s="17"/>
      <c r="E587" s="111" t="s">
        <v>897</v>
      </c>
      <c r="F587" s="173" t="s">
        <v>752</v>
      </c>
      <c r="G587" s="38" t="s">
        <v>362</v>
      </c>
      <c r="H587" s="104" t="s">
        <v>0</v>
      </c>
      <c r="I587" s="34" t="s">
        <v>629</v>
      </c>
      <c r="J587" s="15" t="s">
        <v>34</v>
      </c>
      <c r="K587" s="26" t="s">
        <v>638</v>
      </c>
      <c r="L587" s="26" t="s">
        <v>831</v>
      </c>
      <c r="M587" s="41">
        <v>2024</v>
      </c>
      <c r="N587" s="101"/>
      <c r="O587" s="21"/>
    </row>
    <row r="588" spans="1:15" x14ac:dyDescent="0.25">
      <c r="A588" s="15"/>
      <c r="B588" s="123"/>
      <c r="C588" s="17"/>
      <c r="D588" s="17"/>
      <c r="E588" s="111"/>
      <c r="F588" s="173"/>
      <c r="G588" s="38"/>
      <c r="H588" s="104"/>
      <c r="I588" s="39"/>
      <c r="J588" s="39"/>
      <c r="K588" s="26"/>
      <c r="L588" s="26"/>
      <c r="M588" s="41"/>
      <c r="N588" s="101"/>
      <c r="O588" s="21"/>
    </row>
    <row r="589" spans="1:15" x14ac:dyDescent="0.25">
      <c r="A589" s="21">
        <v>1</v>
      </c>
      <c r="B589" s="109" t="str">
        <f>"00.03.27.1.7.7.1.A."&amp;C589&amp;D589&amp;M589</f>
        <v>00.03.27.1.7.7.1.A.1.2021</v>
      </c>
      <c r="C589" s="21">
        <v>1</v>
      </c>
      <c r="D589" s="17" t="s">
        <v>649</v>
      </c>
      <c r="E589" s="35" t="s">
        <v>634</v>
      </c>
      <c r="F589" s="21" t="s">
        <v>635</v>
      </c>
      <c r="G589" s="21" t="s">
        <v>636</v>
      </c>
      <c r="H589" s="21" t="s">
        <v>281</v>
      </c>
      <c r="I589" s="21" t="s">
        <v>637</v>
      </c>
      <c r="J589" s="21" t="s">
        <v>637</v>
      </c>
      <c r="K589" s="21" t="s">
        <v>638</v>
      </c>
      <c r="L589" s="21"/>
      <c r="M589" s="21">
        <v>2021</v>
      </c>
      <c r="N589" s="101" t="s">
        <v>622</v>
      </c>
      <c r="O589" s="101" t="s">
        <v>622</v>
      </c>
    </row>
    <row r="590" spans="1:15" x14ac:dyDescent="0.25">
      <c r="A590" s="21">
        <v>2</v>
      </c>
      <c r="B590" s="109" t="str">
        <f>"00.03.27.1.7.7.2.A."&amp;C590&amp;D590&amp;M590</f>
        <v>00.03.27.1.7.7.2.A.2.2021</v>
      </c>
      <c r="C590" s="21">
        <v>2</v>
      </c>
      <c r="D590" s="17" t="s">
        <v>649</v>
      </c>
      <c r="E590" s="35" t="s">
        <v>634</v>
      </c>
      <c r="F590" s="21" t="s">
        <v>635</v>
      </c>
      <c r="G590" s="21" t="s">
        <v>639</v>
      </c>
      <c r="H590" s="21" t="s">
        <v>640</v>
      </c>
      <c r="I590" s="21" t="s">
        <v>637</v>
      </c>
      <c r="J590" s="21" t="s">
        <v>641</v>
      </c>
      <c r="K590" s="21" t="s">
        <v>638</v>
      </c>
      <c r="L590" s="21"/>
      <c r="M590" s="21">
        <v>2021</v>
      </c>
      <c r="N590" s="101" t="s">
        <v>622</v>
      </c>
      <c r="O590" s="101" t="s">
        <v>622</v>
      </c>
    </row>
    <row r="591" spans="1:15" x14ac:dyDescent="0.25">
      <c r="A591" s="21">
        <v>3</v>
      </c>
      <c r="B591" s="109" t="str">
        <f>"00.03.27.1.7.7.2.A."&amp;C591&amp;D591&amp;M591</f>
        <v>00.03.27.1.7.7.2.A.3.2021</v>
      </c>
      <c r="C591" s="21">
        <v>3</v>
      </c>
      <c r="D591" s="17" t="s">
        <v>649</v>
      </c>
      <c r="E591" s="35" t="s">
        <v>643</v>
      </c>
      <c r="F591" s="21" t="s">
        <v>644</v>
      </c>
      <c r="G591" s="21" t="s">
        <v>645</v>
      </c>
      <c r="H591" s="21" t="s">
        <v>646</v>
      </c>
      <c r="I591" s="21" t="s">
        <v>637</v>
      </c>
      <c r="J591" s="21" t="s">
        <v>641</v>
      </c>
      <c r="K591" s="21" t="s">
        <v>638</v>
      </c>
      <c r="L591" s="21"/>
      <c r="M591" s="21">
        <v>2021</v>
      </c>
      <c r="N591" s="101" t="s">
        <v>622</v>
      </c>
      <c r="O591" s="101" t="s">
        <v>622</v>
      </c>
    </row>
    <row r="592" spans="1:15" ht="15.75" x14ac:dyDescent="0.25">
      <c r="A592" s="21">
        <v>4</v>
      </c>
      <c r="B592" s="109" t="str">
        <f>"00.03.27.1.7.7.2.A."&amp;C592 &amp;D592 &amp;M592</f>
        <v>00.03.27.1.7.7.2.A.4.2021</v>
      </c>
      <c r="C592" s="21">
        <v>4</v>
      </c>
      <c r="D592" s="17" t="s">
        <v>649</v>
      </c>
      <c r="E592" s="35" t="s">
        <v>650</v>
      </c>
      <c r="F592" s="125" t="s">
        <v>652</v>
      </c>
      <c r="G592" s="125" t="s">
        <v>651</v>
      </c>
      <c r="I592" s="21" t="s">
        <v>637</v>
      </c>
      <c r="J592" s="21" t="s">
        <v>641</v>
      </c>
      <c r="K592" s="21" t="s">
        <v>638</v>
      </c>
      <c r="L592" s="21" t="s">
        <v>657</v>
      </c>
      <c r="M592" s="21">
        <v>2021</v>
      </c>
      <c r="N592" s="21"/>
      <c r="O592" s="21"/>
    </row>
    <row r="593" spans="1:15" ht="15.75" x14ac:dyDescent="0.25">
      <c r="A593" s="21">
        <v>5</v>
      </c>
      <c r="B593" s="109" t="str">
        <f>"00.03.27.1.7.7.2.A."&amp;C593&amp;D593&amp;M593</f>
        <v>00.03.27.1.7.7.2.A.5.2021</v>
      </c>
      <c r="C593" s="21">
        <v>5</v>
      </c>
      <c r="D593" s="17" t="s">
        <v>649</v>
      </c>
      <c r="E593" s="35" t="s">
        <v>650</v>
      </c>
      <c r="F593" s="125" t="s">
        <v>652</v>
      </c>
      <c r="G593" s="125" t="s">
        <v>653</v>
      </c>
      <c r="H593" s="21"/>
      <c r="I593" s="21" t="s">
        <v>637</v>
      </c>
      <c r="J593" s="21" t="s">
        <v>641</v>
      </c>
      <c r="K593" s="21" t="s">
        <v>638</v>
      </c>
      <c r="L593" s="21" t="s">
        <v>658</v>
      </c>
      <c r="M593" s="21">
        <v>2021</v>
      </c>
      <c r="N593" s="21"/>
      <c r="O593" s="21"/>
    </row>
    <row r="594" spans="1:15" ht="15.75" x14ac:dyDescent="0.25">
      <c r="A594" s="21">
        <v>6</v>
      </c>
      <c r="B594" s="109" t="str">
        <f>"00.03.27.1.7.7.2.A."&amp;C594&amp;D594&amp;M594</f>
        <v>00.03.27.1.7.7.2.A.6.2021</v>
      </c>
      <c r="C594" s="21">
        <v>6</v>
      </c>
      <c r="D594" s="17" t="s">
        <v>649</v>
      </c>
      <c r="E594" s="35" t="s">
        <v>650</v>
      </c>
      <c r="F594" s="125" t="s">
        <v>652</v>
      </c>
      <c r="G594" s="125" t="s">
        <v>654</v>
      </c>
      <c r="H594" s="21"/>
      <c r="I594" s="21" t="s">
        <v>637</v>
      </c>
      <c r="J594" s="21" t="s">
        <v>641</v>
      </c>
      <c r="K594" s="21" t="s">
        <v>638</v>
      </c>
      <c r="L594" s="21" t="s">
        <v>659</v>
      </c>
      <c r="M594" s="21">
        <v>2021</v>
      </c>
      <c r="N594" s="21"/>
      <c r="O594" s="21"/>
    </row>
    <row r="595" spans="1:15" ht="15.75" x14ac:dyDescent="0.25">
      <c r="A595" s="21">
        <v>7</v>
      </c>
      <c r="B595" s="109" t="str">
        <f>"00.03.27.1.7.7.2.A."&amp;C595&amp;D595&amp;M595</f>
        <v>00.03.27.1.7.7.2.A.7.2021</v>
      </c>
      <c r="C595" s="21">
        <v>7</v>
      </c>
      <c r="D595" s="17" t="s">
        <v>649</v>
      </c>
      <c r="E595" s="35" t="s">
        <v>650</v>
      </c>
      <c r="F595" s="125" t="s">
        <v>652</v>
      </c>
      <c r="G595" s="125" t="s">
        <v>655</v>
      </c>
      <c r="H595" s="21"/>
      <c r="I595" s="21" t="s">
        <v>637</v>
      </c>
      <c r="J595" s="21" t="s">
        <v>641</v>
      </c>
      <c r="K595" s="21" t="s">
        <v>638</v>
      </c>
      <c r="L595" s="21" t="s">
        <v>660</v>
      </c>
      <c r="M595" s="21">
        <v>2021</v>
      </c>
      <c r="N595" s="21"/>
      <c r="O595" s="21"/>
    </row>
    <row r="596" spans="1:15" x14ac:dyDescent="0.25">
      <c r="A596" s="21">
        <v>8</v>
      </c>
      <c r="B596" s="109" t="str">
        <f>"00.03.27.1.7.7.2.A."&amp;C596&amp;D596&amp;M596</f>
        <v>00.03.27.1.7.7.2.A.8.2022</v>
      </c>
      <c r="C596" s="21">
        <v>8</v>
      </c>
      <c r="D596" s="21" t="s">
        <v>649</v>
      </c>
      <c r="E596" s="35" t="s">
        <v>721</v>
      </c>
      <c r="F596" s="21" t="s">
        <v>722</v>
      </c>
      <c r="G596" s="21" t="s">
        <v>723</v>
      </c>
      <c r="H596" s="21"/>
      <c r="I596" s="21" t="s">
        <v>637</v>
      </c>
      <c r="J596" s="21" t="s">
        <v>641</v>
      </c>
      <c r="K596" s="21" t="s">
        <v>638</v>
      </c>
      <c r="L596" s="170" t="s">
        <v>724</v>
      </c>
      <c r="M596" s="35">
        <v>2022</v>
      </c>
      <c r="N596" s="21"/>
      <c r="O596" s="21"/>
    </row>
    <row r="597" spans="1:15" x14ac:dyDescent="0.25">
      <c r="A597" s="21">
        <v>9</v>
      </c>
      <c r="B597" s="109" t="str">
        <f>"00.03.27.1.7.7.2.A."&amp;C597&amp;D597&amp;M597</f>
        <v>00.03.27.1.7.7.2.A.9.2022</v>
      </c>
      <c r="C597" s="21">
        <v>9</v>
      </c>
      <c r="D597" s="21" t="s">
        <v>649</v>
      </c>
      <c r="E597" s="35" t="s">
        <v>650</v>
      </c>
      <c r="F597" s="21" t="s">
        <v>652</v>
      </c>
      <c r="G597" s="21" t="s">
        <v>376</v>
      </c>
      <c r="H597" s="21"/>
      <c r="I597" s="21" t="s">
        <v>637</v>
      </c>
      <c r="J597" s="21" t="s">
        <v>641</v>
      </c>
      <c r="K597" s="21" t="s">
        <v>638</v>
      </c>
      <c r="L597" s="170" t="s">
        <v>724</v>
      </c>
      <c r="M597" s="35">
        <v>2022</v>
      </c>
      <c r="N597" s="21"/>
      <c r="O597" s="21"/>
    </row>
    <row r="598" spans="1:15" x14ac:dyDescent="0.25">
      <c r="A598" s="21"/>
      <c r="B598" s="109"/>
      <c r="C598" s="21"/>
      <c r="D598" s="21"/>
      <c r="E598" s="35"/>
      <c r="F598" s="37"/>
      <c r="G598" s="37"/>
      <c r="H598" s="37"/>
      <c r="I598" s="21"/>
      <c r="J598" s="21"/>
      <c r="K598" s="21"/>
      <c r="L598" s="170"/>
      <c r="M598" s="35"/>
      <c r="N598" s="21"/>
    </row>
    <row r="599" spans="1:15" x14ac:dyDescent="0.25">
      <c r="A599" s="37">
        <v>1</v>
      </c>
      <c r="B599" s="35" t="str">
        <f>"00.03.27.4.1.1.1.A."&amp;C599&amp;D599&amp;M599</f>
        <v>00.03.27.4.1.1.1.A.54.2020</v>
      </c>
      <c r="C599" s="17">
        <v>54</v>
      </c>
      <c r="D599" s="17" t="s">
        <v>649</v>
      </c>
      <c r="E599" s="111" t="s">
        <v>789</v>
      </c>
      <c r="F599" s="15" t="s">
        <v>0</v>
      </c>
      <c r="G599" s="15" t="s">
        <v>0</v>
      </c>
      <c r="H599" s="15" t="s">
        <v>0</v>
      </c>
      <c r="I599" s="34" t="s">
        <v>791</v>
      </c>
      <c r="J599" s="34" t="s">
        <v>791</v>
      </c>
      <c r="K599" s="26"/>
      <c r="L599" s="26"/>
      <c r="M599" s="41">
        <v>2020</v>
      </c>
      <c r="N599" s="101"/>
      <c r="O599" s="21"/>
    </row>
    <row r="600" spans="1:15" x14ac:dyDescent="0.25">
      <c r="A600" s="37">
        <v>2</v>
      </c>
      <c r="B600" s="35" t="str">
        <f>"00.03.27.4.1.1.1.A."&amp;C600&amp;D600&amp;M600</f>
        <v>00.03.27.4.1.1.1.A.54.2020</v>
      </c>
      <c r="C600" s="17">
        <v>54</v>
      </c>
      <c r="D600" s="17" t="s">
        <v>649</v>
      </c>
      <c r="E600" s="111" t="s">
        <v>789</v>
      </c>
      <c r="F600" s="15" t="s">
        <v>0</v>
      </c>
      <c r="G600" s="15" t="s">
        <v>0</v>
      </c>
      <c r="H600" s="15" t="s">
        <v>0</v>
      </c>
      <c r="I600" s="34" t="s">
        <v>791</v>
      </c>
      <c r="J600" s="34" t="s">
        <v>791</v>
      </c>
      <c r="K600" s="26"/>
      <c r="L600" s="26"/>
      <c r="M600" s="41">
        <v>2020</v>
      </c>
      <c r="N600" s="101"/>
      <c r="O600" s="21"/>
    </row>
    <row r="601" spans="1:15" x14ac:dyDescent="0.25">
      <c r="A601" s="37">
        <v>3</v>
      </c>
      <c r="B601" s="35" t="str">
        <f>"00.03.27.4.1.1.1.A."&amp;C601&amp;D601&amp;M601</f>
        <v>00.03.27.4.1.1.1.A.54.2020</v>
      </c>
      <c r="C601" s="17">
        <v>54</v>
      </c>
      <c r="D601" s="17" t="s">
        <v>649</v>
      </c>
      <c r="E601" s="111" t="s">
        <v>789</v>
      </c>
      <c r="F601" s="15" t="s">
        <v>0</v>
      </c>
      <c r="G601" s="15" t="s">
        <v>0</v>
      </c>
      <c r="H601" s="15" t="s">
        <v>0</v>
      </c>
      <c r="I601" s="34" t="s">
        <v>791</v>
      </c>
      <c r="J601" s="34" t="s">
        <v>791</v>
      </c>
      <c r="K601" s="26"/>
      <c r="L601" s="26"/>
      <c r="M601" s="41">
        <v>2020</v>
      </c>
      <c r="N601" s="101"/>
      <c r="O601" s="21"/>
    </row>
    <row r="602" spans="1:15" x14ac:dyDescent="0.25">
      <c r="A602" s="37">
        <v>4</v>
      </c>
      <c r="B602" s="35" t="str">
        <f>"00.03.27.4.1.1.1.A."&amp;C602&amp;D602&amp;M602</f>
        <v>00.03.27.4.1.1.1.A.54.2020</v>
      </c>
      <c r="C602" s="17">
        <v>54</v>
      </c>
      <c r="D602" s="17" t="s">
        <v>649</v>
      </c>
      <c r="E602" s="111" t="s">
        <v>789</v>
      </c>
      <c r="F602" s="15" t="s">
        <v>0</v>
      </c>
      <c r="G602" s="15" t="s">
        <v>0</v>
      </c>
      <c r="H602" s="15" t="s">
        <v>0</v>
      </c>
      <c r="I602" s="34" t="s">
        <v>791</v>
      </c>
      <c r="J602" s="34" t="s">
        <v>791</v>
      </c>
      <c r="K602" s="26"/>
      <c r="L602" s="26"/>
      <c r="M602" s="41">
        <v>2020</v>
      </c>
      <c r="N602" s="101"/>
      <c r="O602" s="21"/>
    </row>
    <row r="603" spans="1:15" x14ac:dyDescent="0.25">
      <c r="A603" s="37"/>
      <c r="B603" s="35"/>
      <c r="C603" s="17"/>
      <c r="D603" s="17"/>
      <c r="E603" s="111"/>
      <c r="F603" s="112"/>
      <c r="G603" s="104"/>
      <c r="H603" s="104"/>
      <c r="I603" s="34"/>
      <c r="J603" s="15"/>
      <c r="K603" s="26"/>
      <c r="L603" s="26"/>
      <c r="M603" s="41"/>
      <c r="N603" s="101"/>
    </row>
    <row r="604" spans="1:15" ht="15.75" x14ac:dyDescent="0.25">
      <c r="A604" s="37">
        <v>1</v>
      </c>
      <c r="B604" s="127" t="str">
        <f>"00.03.27.3.2.2.12.A."&amp;C604&amp;D604&amp;M604</f>
        <v>00.03.27.3.2.2.12.A.1.2022</v>
      </c>
      <c r="C604" s="17">
        <v>1</v>
      </c>
      <c r="D604" s="17" t="s">
        <v>649</v>
      </c>
      <c r="E604" s="111" t="s">
        <v>809</v>
      </c>
      <c r="F604" s="112" t="s">
        <v>810</v>
      </c>
      <c r="G604" s="104" t="s">
        <v>0</v>
      </c>
      <c r="H604" s="104" t="s">
        <v>0</v>
      </c>
      <c r="I604" s="34" t="s">
        <v>811</v>
      </c>
      <c r="J604" s="15" t="s">
        <v>811</v>
      </c>
      <c r="K604" s="26" t="s">
        <v>638</v>
      </c>
      <c r="L604" s="26" t="s">
        <v>713</v>
      </c>
      <c r="M604" s="41">
        <v>2022</v>
      </c>
      <c r="N604" s="101" t="s">
        <v>674</v>
      </c>
    </row>
    <row r="605" spans="1:15" x14ac:dyDescent="0.25">
      <c r="A605" s="37"/>
      <c r="B605" s="35"/>
      <c r="C605" s="17"/>
      <c r="D605" s="17"/>
      <c r="E605" s="111"/>
      <c r="F605" s="112"/>
      <c r="G605" s="104"/>
      <c r="H605" s="104"/>
      <c r="I605" s="34"/>
      <c r="J605" s="15"/>
      <c r="K605" s="26"/>
      <c r="L605" s="26"/>
      <c r="M605" s="41"/>
      <c r="N605" s="101"/>
    </row>
    <row r="606" spans="1:15" ht="15.75" x14ac:dyDescent="0.25">
      <c r="A606" s="21">
        <v>1</v>
      </c>
      <c r="B606" s="21"/>
      <c r="C606" s="21">
        <v>1</v>
      </c>
      <c r="D606" s="21"/>
      <c r="E606" s="35" t="s">
        <v>740</v>
      </c>
      <c r="F606" s="140" t="s">
        <v>735</v>
      </c>
      <c r="G606" s="172" t="s">
        <v>736</v>
      </c>
      <c r="H606" s="34" t="s">
        <v>741</v>
      </c>
      <c r="I606" s="21" t="s">
        <v>742</v>
      </c>
      <c r="J606" s="21"/>
      <c r="K606" s="21"/>
      <c r="L606" s="21"/>
      <c r="M606" s="35"/>
      <c r="N606" s="21"/>
    </row>
  </sheetData>
  <autoFilter ref="A4:O606" xr:uid="{00000000-0009-0000-0000-000000000000}">
    <filterColumn colId="5" showButton="0"/>
    <filterColumn colId="6" showButton="0"/>
  </autoFilter>
  <sortState xmlns:xlrd2="http://schemas.microsoft.com/office/spreadsheetml/2017/richdata2" ref="A67:P119">
    <sortCondition ref="J67:J119"/>
  </sortState>
  <mergeCells count="13">
    <mergeCell ref="A1:M1"/>
    <mergeCell ref="A2:M2"/>
    <mergeCell ref="A3:M3"/>
    <mergeCell ref="E4:E5"/>
    <mergeCell ref="F4:H4"/>
    <mergeCell ref="J4:J5"/>
    <mergeCell ref="K4:K5"/>
    <mergeCell ref="L4:L5"/>
    <mergeCell ref="P4:P5"/>
    <mergeCell ref="I4:I5"/>
    <mergeCell ref="N4:N5"/>
    <mergeCell ref="O4:O5"/>
    <mergeCell ref="M4:M5"/>
  </mergeCells>
  <pageMargins left="0.15748031496062992" right="0.15748031496062992" top="0.3" bottom="0.17" header="0.31496062992125984" footer="0.31496062992125984"/>
  <pageSetup paperSize="150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J296"/>
  <sheetViews>
    <sheetView zoomScale="82" zoomScaleNormal="82" workbookViewId="0">
      <pane ySplit="9" topLeftCell="A188" activePane="bottomLeft" state="frozen"/>
      <selection pane="bottomLeft" activeCell="C201" sqref="C201:E201"/>
    </sheetView>
  </sheetViews>
  <sheetFormatPr defaultRowHeight="15" x14ac:dyDescent="0.25"/>
  <cols>
    <col min="1" max="1" width="4.85546875" style="1" customWidth="1"/>
    <col min="2" max="2" width="37.85546875" style="2" customWidth="1"/>
    <col min="3" max="3" width="24.140625" style="1" customWidth="1"/>
    <col min="4" max="4" width="22.85546875" style="1" customWidth="1"/>
    <col min="5" max="5" width="23.42578125" style="1" customWidth="1"/>
    <col min="6" max="6" width="14.85546875" style="1" customWidth="1"/>
    <col min="7" max="7" width="11" style="1" customWidth="1"/>
    <col min="8" max="8" width="12.7109375" style="2" customWidth="1"/>
    <col min="9" max="9" width="7.5703125" style="2" customWidth="1"/>
    <col min="10" max="10" width="17.7109375" style="2" customWidth="1"/>
    <col min="11" max="16384" width="9.140625" style="2"/>
  </cols>
  <sheetData>
    <row r="2" spans="1:10" x14ac:dyDescent="0.25">
      <c r="A2" s="224" t="s">
        <v>24</v>
      </c>
      <c r="B2" s="224"/>
      <c r="C2" s="224"/>
      <c r="D2" s="224"/>
      <c r="E2" s="224"/>
      <c r="F2" s="224"/>
      <c r="G2" s="224"/>
      <c r="H2" s="224"/>
      <c r="I2" s="7"/>
      <c r="J2" s="7"/>
    </row>
    <row r="3" spans="1:10" x14ac:dyDescent="0.25">
      <c r="A3" s="224" t="s">
        <v>152</v>
      </c>
      <c r="B3" s="224"/>
      <c r="C3" s="224"/>
      <c r="D3" s="224"/>
      <c r="E3" s="224"/>
      <c r="F3" s="224"/>
      <c r="G3" s="224"/>
      <c r="H3" s="224"/>
    </row>
    <row r="4" spans="1:10" x14ac:dyDescent="0.25">
      <c r="A4" s="225" t="s">
        <v>276</v>
      </c>
      <c r="B4" s="225"/>
      <c r="C4" s="225"/>
      <c r="D4" s="225"/>
      <c r="E4" s="225"/>
      <c r="F4" s="225"/>
      <c r="G4" s="225"/>
      <c r="H4" s="225"/>
      <c r="I4" s="8"/>
      <c r="J4" s="8"/>
    </row>
    <row r="5" spans="1:10" x14ac:dyDescent="0.25">
      <c r="A5" s="233"/>
      <c r="B5" s="233"/>
      <c r="C5" s="3"/>
      <c r="D5" s="3"/>
      <c r="E5" s="4"/>
      <c r="F5" s="5"/>
      <c r="G5" s="4"/>
      <c r="H5" s="3"/>
      <c r="I5" s="3"/>
      <c r="J5" s="9"/>
    </row>
    <row r="6" spans="1:10" x14ac:dyDescent="0.25">
      <c r="A6" s="232" t="s">
        <v>418</v>
      </c>
      <c r="B6" s="232"/>
      <c r="C6" s="3"/>
      <c r="D6" s="3"/>
      <c r="E6" s="4"/>
      <c r="F6" s="4"/>
      <c r="G6" s="4"/>
      <c r="H6" s="3"/>
      <c r="I6" s="3"/>
      <c r="J6" s="9"/>
    </row>
    <row r="7" spans="1:10" ht="26.25" customHeight="1" x14ac:dyDescent="0.25">
      <c r="A7" s="226" t="s">
        <v>144</v>
      </c>
      <c r="B7" s="226" t="s">
        <v>277</v>
      </c>
      <c r="C7" s="228" t="s">
        <v>278</v>
      </c>
      <c r="D7" s="228"/>
      <c r="E7" s="228"/>
      <c r="F7" s="216" t="s">
        <v>279</v>
      </c>
      <c r="G7" s="222" t="s">
        <v>391</v>
      </c>
      <c r="H7" s="222" t="s">
        <v>156</v>
      </c>
      <c r="J7" s="9"/>
    </row>
    <row r="8" spans="1:10" ht="19.5" customHeight="1" thickBot="1" x14ac:dyDescent="0.3">
      <c r="A8" s="227"/>
      <c r="B8" s="227"/>
      <c r="C8" s="6" t="s">
        <v>217</v>
      </c>
      <c r="D8" s="6" t="s">
        <v>160</v>
      </c>
      <c r="E8" s="6" t="s">
        <v>145</v>
      </c>
      <c r="F8" s="217"/>
      <c r="G8" s="223"/>
      <c r="H8" s="223"/>
      <c r="J8" s="9"/>
    </row>
    <row r="9" spans="1:10" ht="15" hidden="1" customHeight="1" x14ac:dyDescent="0.25">
      <c r="A9" s="10"/>
      <c r="B9" s="11"/>
      <c r="C9" s="12"/>
      <c r="D9" s="12"/>
      <c r="E9" s="12"/>
      <c r="F9" s="12"/>
      <c r="G9" s="13"/>
      <c r="H9" s="13"/>
      <c r="J9" s="14"/>
    </row>
    <row r="10" spans="1:10" ht="15.75" thickTop="1" x14ac:dyDescent="0.25">
      <c r="A10" s="15">
        <v>1</v>
      </c>
      <c r="B10" s="16" t="s">
        <v>7</v>
      </c>
      <c r="C10" s="15" t="s">
        <v>161</v>
      </c>
      <c r="D10" s="17" t="s">
        <v>8</v>
      </c>
      <c r="E10" s="17" t="s">
        <v>9</v>
      </c>
      <c r="F10" s="17" t="s">
        <v>544</v>
      </c>
      <c r="G10" s="18" t="s">
        <v>392</v>
      </c>
      <c r="H10" s="18">
        <v>2016</v>
      </c>
    </row>
    <row r="11" spans="1:10" x14ac:dyDescent="0.25">
      <c r="A11" s="15">
        <v>2</v>
      </c>
      <c r="B11" s="16" t="s">
        <v>4</v>
      </c>
      <c r="C11" s="15" t="s">
        <v>163</v>
      </c>
      <c r="D11" s="17" t="s">
        <v>365</v>
      </c>
      <c r="E11" s="17" t="s">
        <v>10</v>
      </c>
      <c r="F11" s="17" t="s">
        <v>544</v>
      </c>
      <c r="G11" s="18" t="s">
        <v>392</v>
      </c>
      <c r="H11" s="18">
        <v>2016</v>
      </c>
    </row>
    <row r="12" spans="1:10" x14ac:dyDescent="0.25">
      <c r="A12" s="15">
        <v>3</v>
      </c>
      <c r="B12" s="16" t="s">
        <v>11</v>
      </c>
      <c r="C12" s="15" t="s">
        <v>164</v>
      </c>
      <c r="D12" s="17" t="s">
        <v>165</v>
      </c>
      <c r="E12" s="17" t="s">
        <v>0</v>
      </c>
      <c r="F12" s="17" t="s">
        <v>544</v>
      </c>
      <c r="G12" s="18" t="s">
        <v>392</v>
      </c>
      <c r="H12" s="18">
        <v>2016</v>
      </c>
    </row>
    <row r="13" spans="1:10" x14ac:dyDescent="0.25">
      <c r="A13" s="15">
        <v>4</v>
      </c>
      <c r="B13" s="16" t="s">
        <v>11</v>
      </c>
      <c r="C13" s="15" t="s">
        <v>154</v>
      </c>
      <c r="D13" s="17" t="s">
        <v>0</v>
      </c>
      <c r="E13" s="17" t="s">
        <v>0</v>
      </c>
      <c r="F13" s="17" t="s">
        <v>544</v>
      </c>
      <c r="G13" s="18" t="s">
        <v>392</v>
      </c>
      <c r="H13" s="18">
        <v>2017</v>
      </c>
    </row>
    <row r="14" spans="1:10" ht="15" customHeight="1" x14ac:dyDescent="0.25">
      <c r="A14" s="15">
        <v>5</v>
      </c>
      <c r="B14" s="16" t="s">
        <v>11</v>
      </c>
      <c r="C14" s="19" t="s">
        <v>166</v>
      </c>
      <c r="D14" s="20" t="s">
        <v>167</v>
      </c>
      <c r="E14" s="17" t="s">
        <v>0</v>
      </c>
      <c r="F14" s="17" t="s">
        <v>544</v>
      </c>
      <c r="G14" s="18" t="s">
        <v>392</v>
      </c>
      <c r="H14" s="18">
        <v>2017</v>
      </c>
    </row>
    <row r="15" spans="1:10" x14ac:dyDescent="0.25">
      <c r="A15" s="15">
        <v>6</v>
      </c>
      <c r="B15" s="16" t="s">
        <v>12</v>
      </c>
      <c r="C15" s="15" t="s">
        <v>13</v>
      </c>
      <c r="D15" s="17" t="s">
        <v>0</v>
      </c>
      <c r="E15" s="17" t="s">
        <v>0</v>
      </c>
      <c r="F15" s="17" t="s">
        <v>544</v>
      </c>
      <c r="G15" s="18" t="s">
        <v>392</v>
      </c>
      <c r="H15" s="18">
        <v>2017</v>
      </c>
    </row>
    <row r="16" spans="1:10" x14ac:dyDescent="0.25">
      <c r="A16" s="15">
        <v>7</v>
      </c>
      <c r="B16" s="82" t="s">
        <v>402</v>
      </c>
      <c r="C16" s="18" t="s">
        <v>168</v>
      </c>
      <c r="D16" s="83" t="s">
        <v>169</v>
      </c>
      <c r="E16" s="83" t="s">
        <v>280</v>
      </c>
      <c r="F16" s="17" t="s">
        <v>544</v>
      </c>
      <c r="G16" s="18" t="s">
        <v>392</v>
      </c>
      <c r="H16" s="18">
        <v>2018</v>
      </c>
    </row>
    <row r="17" spans="1:8" x14ac:dyDescent="0.25">
      <c r="A17" s="15">
        <v>8</v>
      </c>
      <c r="B17" s="16" t="s">
        <v>402</v>
      </c>
      <c r="C17" s="15" t="s">
        <v>518</v>
      </c>
      <c r="D17" s="17" t="s">
        <v>524</v>
      </c>
      <c r="E17" s="17" t="s">
        <v>548</v>
      </c>
      <c r="F17" s="17" t="s">
        <v>544</v>
      </c>
      <c r="G17" s="18" t="s">
        <v>392</v>
      </c>
      <c r="H17" s="18">
        <v>2021</v>
      </c>
    </row>
    <row r="18" spans="1:8" x14ac:dyDescent="0.25">
      <c r="A18" s="15">
        <v>9</v>
      </c>
      <c r="B18" s="16" t="s">
        <v>1</v>
      </c>
      <c r="C18" s="15" t="s">
        <v>14</v>
      </c>
      <c r="D18" s="17" t="s">
        <v>282</v>
      </c>
      <c r="E18" s="17">
        <v>1503820</v>
      </c>
      <c r="F18" s="17" t="s">
        <v>544</v>
      </c>
      <c r="G18" s="18" t="s">
        <v>392</v>
      </c>
      <c r="H18" s="18">
        <v>2018</v>
      </c>
    </row>
    <row r="19" spans="1:8" x14ac:dyDescent="0.25">
      <c r="A19" s="15">
        <v>10</v>
      </c>
      <c r="B19" s="16" t="s">
        <v>1</v>
      </c>
      <c r="C19" s="15" t="s">
        <v>14</v>
      </c>
      <c r="D19" s="17" t="s">
        <v>282</v>
      </c>
      <c r="E19" s="17">
        <v>1092913</v>
      </c>
      <c r="F19" s="17" t="s">
        <v>544</v>
      </c>
      <c r="G19" s="18" t="s">
        <v>392</v>
      </c>
      <c r="H19" s="18">
        <v>2018</v>
      </c>
    </row>
    <row r="20" spans="1:8" x14ac:dyDescent="0.25">
      <c r="A20" s="15">
        <v>11</v>
      </c>
      <c r="B20" s="16" t="s">
        <v>556</v>
      </c>
      <c r="C20" s="15" t="s">
        <v>157</v>
      </c>
      <c r="D20" s="17" t="s">
        <v>0</v>
      </c>
      <c r="E20" s="17" t="s">
        <v>3</v>
      </c>
      <c r="F20" s="17" t="s">
        <v>544</v>
      </c>
      <c r="G20" s="18" t="s">
        <v>392</v>
      </c>
      <c r="H20" s="18">
        <v>2019</v>
      </c>
    </row>
    <row r="21" spans="1:8" x14ac:dyDescent="0.25">
      <c r="A21" s="15">
        <v>12</v>
      </c>
      <c r="B21" s="16" t="s">
        <v>293</v>
      </c>
      <c r="C21" s="15" t="s">
        <v>154</v>
      </c>
      <c r="D21" s="17" t="s">
        <v>0</v>
      </c>
      <c r="E21" s="17" t="s">
        <v>3</v>
      </c>
      <c r="F21" s="17" t="s">
        <v>544</v>
      </c>
      <c r="G21" s="18" t="s">
        <v>392</v>
      </c>
      <c r="H21" s="18">
        <v>2018</v>
      </c>
    </row>
    <row r="22" spans="1:8" x14ac:dyDescent="0.25">
      <c r="A22" s="15">
        <v>13</v>
      </c>
      <c r="B22" s="16" t="s">
        <v>293</v>
      </c>
      <c r="C22" s="15" t="s">
        <v>154</v>
      </c>
      <c r="D22" s="17" t="s">
        <v>0</v>
      </c>
      <c r="E22" s="17" t="s">
        <v>3</v>
      </c>
      <c r="F22" s="17" t="s">
        <v>544</v>
      </c>
      <c r="G22" s="18" t="s">
        <v>392</v>
      </c>
      <c r="H22" s="18">
        <v>2018</v>
      </c>
    </row>
    <row r="23" spans="1:8" x14ac:dyDescent="0.25">
      <c r="A23" s="15">
        <v>14</v>
      </c>
      <c r="B23" s="16" t="s">
        <v>118</v>
      </c>
      <c r="C23" s="15" t="s">
        <v>415</v>
      </c>
      <c r="D23" s="17" t="s">
        <v>0</v>
      </c>
      <c r="E23" s="17" t="s">
        <v>0</v>
      </c>
      <c r="F23" s="17" t="s">
        <v>544</v>
      </c>
      <c r="G23" s="18" t="s">
        <v>392</v>
      </c>
      <c r="H23" s="18">
        <v>2020</v>
      </c>
    </row>
    <row r="24" spans="1:8" x14ac:dyDescent="0.25">
      <c r="A24" s="15">
        <v>15</v>
      </c>
      <c r="B24" s="16" t="s">
        <v>20</v>
      </c>
      <c r="C24" s="21" t="s">
        <v>181</v>
      </c>
      <c r="D24" s="17" t="s">
        <v>0</v>
      </c>
      <c r="E24" s="17" t="s">
        <v>3</v>
      </c>
      <c r="F24" s="17" t="s">
        <v>544</v>
      </c>
      <c r="G24" s="18" t="s">
        <v>392</v>
      </c>
      <c r="H24" s="21">
        <v>2018</v>
      </c>
    </row>
    <row r="25" spans="1:8" x14ac:dyDescent="0.25">
      <c r="A25" s="15">
        <v>16</v>
      </c>
      <c r="B25" s="16" t="s">
        <v>20</v>
      </c>
      <c r="C25" s="21" t="s">
        <v>182</v>
      </c>
      <c r="D25" s="17" t="s">
        <v>0</v>
      </c>
      <c r="E25" s="17" t="s">
        <v>3</v>
      </c>
      <c r="F25" s="17" t="s">
        <v>544</v>
      </c>
      <c r="G25" s="18" t="s">
        <v>392</v>
      </c>
      <c r="H25" s="21">
        <v>2018</v>
      </c>
    </row>
    <row r="26" spans="1:8" x14ac:dyDescent="0.25">
      <c r="A26" s="15">
        <v>17</v>
      </c>
      <c r="B26" s="16" t="s">
        <v>20</v>
      </c>
      <c r="C26" s="21" t="s">
        <v>183</v>
      </c>
      <c r="D26" s="17" t="s">
        <v>0</v>
      </c>
      <c r="E26" s="17" t="s">
        <v>3</v>
      </c>
      <c r="F26" s="17" t="s">
        <v>544</v>
      </c>
      <c r="G26" s="18" t="s">
        <v>392</v>
      </c>
      <c r="H26" s="21">
        <v>2018</v>
      </c>
    </row>
    <row r="27" spans="1:8" x14ac:dyDescent="0.25">
      <c r="A27" s="15">
        <v>18</v>
      </c>
      <c r="B27" s="16" t="s">
        <v>20</v>
      </c>
      <c r="C27" s="21" t="s">
        <v>184</v>
      </c>
      <c r="D27" s="17" t="s">
        <v>0</v>
      </c>
      <c r="E27" s="17" t="s">
        <v>3</v>
      </c>
      <c r="F27" s="17" t="s">
        <v>544</v>
      </c>
      <c r="G27" s="18" t="s">
        <v>392</v>
      </c>
      <c r="H27" s="21">
        <v>2018</v>
      </c>
    </row>
    <row r="28" spans="1:8" x14ac:dyDescent="0.25">
      <c r="A28" s="15">
        <v>19</v>
      </c>
      <c r="B28" s="16" t="s">
        <v>20</v>
      </c>
      <c r="C28" s="21" t="s">
        <v>185</v>
      </c>
      <c r="D28" s="17" t="s">
        <v>0</v>
      </c>
      <c r="E28" s="17" t="s">
        <v>3</v>
      </c>
      <c r="F28" s="17" t="s">
        <v>544</v>
      </c>
      <c r="G28" s="18" t="s">
        <v>392</v>
      </c>
      <c r="H28" s="21">
        <v>2018</v>
      </c>
    </row>
    <row r="29" spans="1:8" x14ac:dyDescent="0.25">
      <c r="A29" s="15">
        <v>20</v>
      </c>
      <c r="B29" s="16" t="s">
        <v>20</v>
      </c>
      <c r="C29" s="21" t="s">
        <v>186</v>
      </c>
      <c r="D29" s="17" t="s">
        <v>0</v>
      </c>
      <c r="E29" s="17" t="s">
        <v>3</v>
      </c>
      <c r="F29" s="17" t="s">
        <v>544</v>
      </c>
      <c r="G29" s="18" t="s">
        <v>392</v>
      </c>
      <c r="H29" s="21">
        <v>2018</v>
      </c>
    </row>
    <row r="30" spans="1:8" x14ac:dyDescent="0.25">
      <c r="A30" s="15">
        <v>21</v>
      </c>
      <c r="B30" s="16" t="s">
        <v>20</v>
      </c>
      <c r="C30" s="21" t="s">
        <v>187</v>
      </c>
      <c r="D30" s="17" t="s">
        <v>0</v>
      </c>
      <c r="E30" s="17" t="s">
        <v>3</v>
      </c>
      <c r="F30" s="17" t="s">
        <v>544</v>
      </c>
      <c r="G30" s="18" t="s">
        <v>392</v>
      </c>
      <c r="H30" s="21">
        <v>2018</v>
      </c>
    </row>
    <row r="31" spans="1:8" x14ac:dyDescent="0.25">
      <c r="A31" s="15">
        <v>22</v>
      </c>
      <c r="B31" s="16" t="s">
        <v>17</v>
      </c>
      <c r="C31" s="15" t="s">
        <v>170</v>
      </c>
      <c r="D31" s="17" t="s">
        <v>171</v>
      </c>
      <c r="E31" s="17" t="s">
        <v>0</v>
      </c>
      <c r="F31" s="17" t="s">
        <v>544</v>
      </c>
      <c r="G31" s="18" t="s">
        <v>392</v>
      </c>
      <c r="H31" s="21">
        <v>2018</v>
      </c>
    </row>
    <row r="32" spans="1:8" x14ac:dyDescent="0.25">
      <c r="A32" s="15">
        <v>23</v>
      </c>
      <c r="B32" s="16" t="s">
        <v>120</v>
      </c>
      <c r="C32" s="15" t="s">
        <v>172</v>
      </c>
      <c r="D32" s="17" t="s">
        <v>173</v>
      </c>
      <c r="E32" s="17" t="s">
        <v>101</v>
      </c>
      <c r="F32" s="17" t="s">
        <v>544</v>
      </c>
      <c r="G32" s="18" t="s">
        <v>392</v>
      </c>
      <c r="H32" s="21">
        <v>2018</v>
      </c>
    </row>
    <row r="33" spans="1:8" x14ac:dyDescent="0.25">
      <c r="A33" s="15">
        <v>24</v>
      </c>
      <c r="B33" s="16" t="s">
        <v>120</v>
      </c>
      <c r="C33" s="15" t="s">
        <v>172</v>
      </c>
      <c r="D33" s="17" t="s">
        <v>473</v>
      </c>
      <c r="E33" s="17" t="s">
        <v>474</v>
      </c>
      <c r="F33" s="17" t="s">
        <v>544</v>
      </c>
      <c r="G33" s="18" t="s">
        <v>392</v>
      </c>
      <c r="H33" s="18">
        <v>2020</v>
      </c>
    </row>
    <row r="34" spans="1:8" x14ac:dyDescent="0.25">
      <c r="A34" s="15">
        <v>25</v>
      </c>
      <c r="B34" s="16" t="s">
        <v>359</v>
      </c>
      <c r="C34" s="15" t="s">
        <v>13</v>
      </c>
      <c r="D34" s="17" t="s">
        <v>332</v>
      </c>
      <c r="E34" s="17" t="s">
        <v>0</v>
      </c>
      <c r="F34" s="17" t="s">
        <v>107</v>
      </c>
      <c r="G34" s="18" t="s">
        <v>392</v>
      </c>
      <c r="H34" s="18">
        <v>2019</v>
      </c>
    </row>
    <row r="35" spans="1:8" x14ac:dyDescent="0.25">
      <c r="A35" s="15">
        <v>26</v>
      </c>
      <c r="B35" s="16" t="s">
        <v>141</v>
      </c>
      <c r="C35" s="15" t="s">
        <v>395</v>
      </c>
      <c r="D35" s="15" t="s">
        <v>176</v>
      </c>
      <c r="E35" s="15" t="s">
        <v>0</v>
      </c>
      <c r="F35" s="15" t="s">
        <v>331</v>
      </c>
      <c r="G35" s="18" t="s">
        <v>392</v>
      </c>
      <c r="H35" s="18">
        <v>2017</v>
      </c>
    </row>
    <row r="36" spans="1:8" x14ac:dyDescent="0.25">
      <c r="A36" s="15">
        <v>27</v>
      </c>
      <c r="B36" s="22" t="s">
        <v>354</v>
      </c>
      <c r="C36" s="15" t="s">
        <v>342</v>
      </c>
      <c r="D36" s="15" t="s">
        <v>343</v>
      </c>
      <c r="E36" s="15" t="s">
        <v>369</v>
      </c>
      <c r="F36" s="15" t="s">
        <v>148</v>
      </c>
      <c r="G36" s="18" t="s">
        <v>392</v>
      </c>
      <c r="H36" s="21">
        <v>2019</v>
      </c>
    </row>
    <row r="37" spans="1:8" x14ac:dyDescent="0.25">
      <c r="A37" s="15">
        <v>28</v>
      </c>
      <c r="B37" s="22" t="s">
        <v>483</v>
      </c>
      <c r="C37" s="15" t="s">
        <v>172</v>
      </c>
      <c r="D37" s="15" t="s">
        <v>487</v>
      </c>
      <c r="E37" s="15" t="s">
        <v>488</v>
      </c>
      <c r="F37" s="15" t="s">
        <v>544</v>
      </c>
      <c r="G37" s="18" t="s">
        <v>392</v>
      </c>
      <c r="H37" s="21">
        <v>2020</v>
      </c>
    </row>
    <row r="38" spans="1:8" x14ac:dyDescent="0.25">
      <c r="A38" s="15">
        <v>29</v>
      </c>
      <c r="B38" s="22" t="s">
        <v>467</v>
      </c>
      <c r="C38" s="15" t="s">
        <v>518</v>
      </c>
      <c r="D38" s="15" t="s">
        <v>581</v>
      </c>
      <c r="E38" s="15" t="s">
        <v>610</v>
      </c>
      <c r="F38" s="15" t="s">
        <v>544</v>
      </c>
      <c r="G38" s="18" t="s">
        <v>392</v>
      </c>
      <c r="H38" s="21">
        <v>2021</v>
      </c>
    </row>
    <row r="39" spans="1:8" x14ac:dyDescent="0.25">
      <c r="A39" s="15">
        <v>30</v>
      </c>
      <c r="B39" s="22" t="s">
        <v>607</v>
      </c>
      <c r="C39" s="15" t="s">
        <v>609</v>
      </c>
      <c r="D39" s="15" t="s">
        <v>608</v>
      </c>
      <c r="E39" s="15" t="s">
        <v>0</v>
      </c>
      <c r="F39" s="15" t="s">
        <v>544</v>
      </c>
      <c r="G39" s="18" t="s">
        <v>392</v>
      </c>
      <c r="H39" s="21">
        <v>2021</v>
      </c>
    </row>
    <row r="40" spans="1:8" x14ac:dyDescent="0.25">
      <c r="A40" s="4"/>
      <c r="B40" s="3"/>
      <c r="C40" s="4"/>
      <c r="D40" s="4"/>
      <c r="E40" s="4"/>
      <c r="F40" s="4"/>
      <c r="G40" s="23"/>
      <c r="H40" s="1"/>
    </row>
    <row r="41" spans="1:8" x14ac:dyDescent="0.25">
      <c r="A41" s="4"/>
      <c r="B41" s="3"/>
      <c r="C41" s="4"/>
      <c r="D41" s="4"/>
      <c r="E41" s="4"/>
      <c r="F41" s="4"/>
      <c r="G41" s="23"/>
      <c r="H41" s="24"/>
    </row>
    <row r="42" spans="1:8" x14ac:dyDescent="0.25">
      <c r="A42" s="229" t="s">
        <v>419</v>
      </c>
      <c r="B42" s="229"/>
      <c r="C42" s="4"/>
      <c r="D42" s="4"/>
      <c r="E42" s="4"/>
      <c r="F42" s="4"/>
      <c r="G42" s="23"/>
      <c r="H42" s="24"/>
    </row>
    <row r="43" spans="1:8" ht="15.75" customHeight="1" x14ac:dyDescent="0.25">
      <c r="A43" s="226" t="s">
        <v>144</v>
      </c>
      <c r="B43" s="226" t="s">
        <v>277</v>
      </c>
      <c r="C43" s="228" t="s">
        <v>278</v>
      </c>
      <c r="D43" s="228"/>
      <c r="E43" s="228"/>
      <c r="F43" s="216" t="s">
        <v>279</v>
      </c>
      <c r="G43" s="222" t="s">
        <v>391</v>
      </c>
      <c r="H43" s="222" t="s">
        <v>156</v>
      </c>
    </row>
    <row r="44" spans="1:8" ht="15.75" customHeight="1" thickBot="1" x14ac:dyDescent="0.3">
      <c r="A44" s="231"/>
      <c r="B44" s="227"/>
      <c r="C44" s="6" t="s">
        <v>217</v>
      </c>
      <c r="D44" s="6" t="s">
        <v>160</v>
      </c>
      <c r="E44" s="6" t="s">
        <v>145</v>
      </c>
      <c r="F44" s="217"/>
      <c r="G44" s="223"/>
      <c r="H44" s="223"/>
    </row>
    <row r="45" spans="1:8" ht="15.75" customHeight="1" thickTop="1" x14ac:dyDescent="0.25">
      <c r="A45" s="67">
        <v>1</v>
      </c>
      <c r="B45" s="25" t="s">
        <v>402</v>
      </c>
      <c r="C45" s="26" t="s">
        <v>168</v>
      </c>
      <c r="D45" s="27" t="s">
        <v>284</v>
      </c>
      <c r="E45" s="27" t="s">
        <v>285</v>
      </c>
      <c r="F45" s="28" t="s">
        <v>18</v>
      </c>
      <c r="G45" s="26" t="s">
        <v>393</v>
      </c>
      <c r="H45" s="26">
        <v>2018</v>
      </c>
    </row>
    <row r="46" spans="1:8" x14ac:dyDescent="0.25">
      <c r="A46" s="15">
        <v>2</v>
      </c>
      <c r="B46" s="25" t="s">
        <v>402</v>
      </c>
      <c r="C46" s="21" t="s">
        <v>244</v>
      </c>
      <c r="D46" s="29" t="s">
        <v>524</v>
      </c>
      <c r="E46" s="29" t="s">
        <v>525</v>
      </c>
      <c r="F46" s="17" t="s">
        <v>18</v>
      </c>
      <c r="G46" s="26" t="s">
        <v>393</v>
      </c>
      <c r="H46" s="31">
        <v>2021</v>
      </c>
    </row>
    <row r="47" spans="1:8" x14ac:dyDescent="0.25">
      <c r="A47" s="67">
        <v>3</v>
      </c>
      <c r="B47" s="32" t="s">
        <v>20</v>
      </c>
      <c r="C47" s="21" t="s">
        <v>181</v>
      </c>
      <c r="D47" s="29" t="s">
        <v>0</v>
      </c>
      <c r="E47" s="29" t="s">
        <v>0</v>
      </c>
      <c r="F47" s="17" t="s">
        <v>18</v>
      </c>
      <c r="G47" s="26" t="s">
        <v>393</v>
      </c>
      <c r="H47" s="31">
        <v>2018</v>
      </c>
    </row>
    <row r="48" spans="1:8" x14ac:dyDescent="0.25">
      <c r="A48" s="15">
        <v>4</v>
      </c>
      <c r="B48" s="32" t="s">
        <v>20</v>
      </c>
      <c r="C48" s="21" t="s">
        <v>182</v>
      </c>
      <c r="D48" s="29" t="s">
        <v>0</v>
      </c>
      <c r="E48" s="29" t="s">
        <v>0</v>
      </c>
      <c r="F48" s="17" t="s">
        <v>18</v>
      </c>
      <c r="G48" s="26" t="s">
        <v>393</v>
      </c>
      <c r="H48" s="31">
        <v>2018</v>
      </c>
    </row>
    <row r="49" spans="1:8" x14ac:dyDescent="0.25">
      <c r="A49" s="67">
        <v>5</v>
      </c>
      <c r="B49" s="32" t="s">
        <v>20</v>
      </c>
      <c r="C49" s="21" t="s">
        <v>183</v>
      </c>
      <c r="D49" s="29" t="s">
        <v>0</v>
      </c>
      <c r="E49" s="29" t="s">
        <v>0</v>
      </c>
      <c r="F49" s="17" t="s">
        <v>18</v>
      </c>
      <c r="G49" s="26" t="s">
        <v>393</v>
      </c>
      <c r="H49" s="31">
        <v>2018</v>
      </c>
    </row>
    <row r="50" spans="1:8" x14ac:dyDescent="0.25">
      <c r="A50" s="15">
        <v>6</v>
      </c>
      <c r="B50" s="32" t="s">
        <v>20</v>
      </c>
      <c r="C50" s="21" t="s">
        <v>184</v>
      </c>
      <c r="D50" s="29" t="s">
        <v>0</v>
      </c>
      <c r="E50" s="29" t="s">
        <v>0</v>
      </c>
      <c r="F50" s="17" t="s">
        <v>18</v>
      </c>
      <c r="G50" s="26" t="s">
        <v>393</v>
      </c>
      <c r="H50" s="31">
        <v>2018</v>
      </c>
    </row>
    <row r="51" spans="1:8" x14ac:dyDescent="0.25">
      <c r="A51" s="67">
        <v>7</v>
      </c>
      <c r="B51" s="32" t="s">
        <v>20</v>
      </c>
      <c r="C51" s="21" t="s">
        <v>185</v>
      </c>
      <c r="D51" s="29" t="s">
        <v>0</v>
      </c>
      <c r="E51" s="29" t="s">
        <v>0</v>
      </c>
      <c r="F51" s="17" t="s">
        <v>18</v>
      </c>
      <c r="G51" s="26" t="s">
        <v>393</v>
      </c>
      <c r="H51" s="31">
        <v>2018</v>
      </c>
    </row>
    <row r="52" spans="1:8" x14ac:dyDescent="0.25">
      <c r="A52" s="15">
        <v>8</v>
      </c>
      <c r="B52" s="32" t="s">
        <v>1</v>
      </c>
      <c r="C52" s="21" t="s">
        <v>14</v>
      </c>
      <c r="D52" s="29" t="s">
        <v>286</v>
      </c>
      <c r="E52" s="29">
        <v>1506993</v>
      </c>
      <c r="F52" s="17" t="s">
        <v>18</v>
      </c>
      <c r="G52" s="26" t="s">
        <v>393</v>
      </c>
      <c r="H52" s="31">
        <v>2017</v>
      </c>
    </row>
    <row r="53" spans="1:8" x14ac:dyDescent="0.25">
      <c r="A53" s="67">
        <v>9</v>
      </c>
      <c r="B53" s="32" t="s">
        <v>1</v>
      </c>
      <c r="C53" s="21" t="s">
        <v>14</v>
      </c>
      <c r="D53" s="29" t="s">
        <v>286</v>
      </c>
      <c r="E53" s="29">
        <v>1508845</v>
      </c>
      <c r="F53" s="17" t="s">
        <v>18</v>
      </c>
      <c r="G53" s="26" t="s">
        <v>393</v>
      </c>
      <c r="H53" s="31">
        <v>2019</v>
      </c>
    </row>
    <row r="54" spans="1:8" x14ac:dyDescent="0.25">
      <c r="A54" s="15">
        <v>10</v>
      </c>
      <c r="B54" s="32" t="s">
        <v>125</v>
      </c>
      <c r="C54" s="21" t="s">
        <v>283</v>
      </c>
      <c r="D54" s="29" t="s">
        <v>286</v>
      </c>
      <c r="E54" s="29">
        <v>1506986</v>
      </c>
      <c r="F54" s="17" t="s">
        <v>18</v>
      </c>
      <c r="G54" s="26" t="s">
        <v>393</v>
      </c>
      <c r="H54" s="31">
        <v>2019</v>
      </c>
    </row>
    <row r="55" spans="1:8" x14ac:dyDescent="0.25">
      <c r="A55" s="67">
        <v>11</v>
      </c>
      <c r="B55" s="32" t="s">
        <v>158</v>
      </c>
      <c r="C55" s="21" t="s">
        <v>15</v>
      </c>
      <c r="D55" s="29" t="s">
        <v>0</v>
      </c>
      <c r="E55" s="29" t="s">
        <v>0</v>
      </c>
      <c r="F55" s="17" t="s">
        <v>18</v>
      </c>
      <c r="G55" s="26" t="s">
        <v>393</v>
      </c>
      <c r="H55" s="31">
        <v>2018</v>
      </c>
    </row>
    <row r="56" spans="1:8" x14ac:dyDescent="0.25">
      <c r="A56" s="15">
        <v>12</v>
      </c>
      <c r="B56" s="32" t="s">
        <v>188</v>
      </c>
      <c r="C56" s="21" t="s">
        <v>14</v>
      </c>
      <c r="D56" s="29" t="s">
        <v>189</v>
      </c>
      <c r="E56" s="29" t="s">
        <v>0</v>
      </c>
      <c r="F56" s="17" t="s">
        <v>18</v>
      </c>
      <c r="G56" s="26" t="s">
        <v>393</v>
      </c>
      <c r="H56" s="31">
        <v>2018</v>
      </c>
    </row>
    <row r="57" spans="1:8" x14ac:dyDescent="0.25">
      <c r="A57" s="67">
        <v>13</v>
      </c>
      <c r="B57" s="32" t="s">
        <v>416</v>
      </c>
      <c r="C57" s="21" t="s">
        <v>274</v>
      </c>
      <c r="D57" s="29" t="s">
        <v>275</v>
      </c>
      <c r="E57" s="33">
        <v>43371</v>
      </c>
      <c r="F57" s="17" t="s">
        <v>18</v>
      </c>
      <c r="G57" s="26" t="s">
        <v>393</v>
      </c>
      <c r="H57" s="31">
        <v>2019</v>
      </c>
    </row>
    <row r="58" spans="1:8" x14ac:dyDescent="0.25">
      <c r="A58" s="15">
        <v>14</v>
      </c>
      <c r="B58" s="32" t="s">
        <v>416</v>
      </c>
      <c r="C58" s="21" t="s">
        <v>274</v>
      </c>
      <c r="D58" s="29" t="s">
        <v>275</v>
      </c>
      <c r="E58" s="33">
        <v>43372</v>
      </c>
      <c r="F58" s="17" t="s">
        <v>18</v>
      </c>
      <c r="G58" s="26" t="s">
        <v>393</v>
      </c>
      <c r="H58" s="31">
        <v>2020</v>
      </c>
    </row>
    <row r="59" spans="1:8" x14ac:dyDescent="0.25">
      <c r="A59" s="67">
        <v>15</v>
      </c>
      <c r="B59" s="32" t="s">
        <v>528</v>
      </c>
      <c r="C59" s="21" t="s">
        <v>303</v>
      </c>
      <c r="D59" s="29" t="s">
        <v>529</v>
      </c>
      <c r="E59" s="33" t="s">
        <v>329</v>
      </c>
      <c r="F59" s="17" t="s">
        <v>530</v>
      </c>
      <c r="G59" s="26" t="s">
        <v>393</v>
      </c>
      <c r="H59" s="31">
        <v>2020</v>
      </c>
    </row>
    <row r="60" spans="1:8" x14ac:dyDescent="0.25">
      <c r="A60" s="15">
        <v>16</v>
      </c>
      <c r="B60" s="32" t="s">
        <v>141</v>
      </c>
      <c r="C60" s="21" t="s">
        <v>532</v>
      </c>
      <c r="D60" s="29" t="s">
        <v>176</v>
      </c>
      <c r="E60" s="33" t="s">
        <v>533</v>
      </c>
      <c r="F60" s="17" t="s">
        <v>475</v>
      </c>
      <c r="G60" s="26" t="s">
        <v>393</v>
      </c>
      <c r="H60" s="31">
        <v>2019</v>
      </c>
    </row>
    <row r="61" spans="1:8" x14ac:dyDescent="0.25">
      <c r="A61" s="67">
        <v>17</v>
      </c>
      <c r="B61" s="32" t="s">
        <v>12</v>
      </c>
      <c r="C61" s="21" t="s">
        <v>283</v>
      </c>
      <c r="D61" s="29" t="s">
        <v>333</v>
      </c>
      <c r="E61" s="29" t="s">
        <v>531</v>
      </c>
      <c r="F61" s="17" t="s">
        <v>475</v>
      </c>
      <c r="G61" s="26" t="s">
        <v>393</v>
      </c>
      <c r="H61" s="31">
        <v>2019</v>
      </c>
    </row>
    <row r="62" spans="1:8" x14ac:dyDescent="0.25">
      <c r="A62" s="15">
        <v>18</v>
      </c>
      <c r="B62" s="32" t="s">
        <v>4</v>
      </c>
      <c r="C62" s="21" t="s">
        <v>163</v>
      </c>
      <c r="D62" s="29" t="s">
        <v>162</v>
      </c>
      <c r="E62" s="29" t="s">
        <v>112</v>
      </c>
      <c r="F62" s="17" t="s">
        <v>475</v>
      </c>
      <c r="G62" s="26" t="s">
        <v>393</v>
      </c>
      <c r="H62" s="31">
        <v>2017</v>
      </c>
    </row>
    <row r="63" spans="1:8" x14ac:dyDescent="0.25">
      <c r="A63" s="67">
        <v>19</v>
      </c>
      <c r="B63" s="32" t="s">
        <v>111</v>
      </c>
      <c r="C63" s="21" t="s">
        <v>190</v>
      </c>
      <c r="D63" s="29" t="s">
        <v>191</v>
      </c>
      <c r="E63" s="29" t="s">
        <v>109</v>
      </c>
      <c r="F63" s="17" t="s">
        <v>475</v>
      </c>
      <c r="G63" s="26" t="s">
        <v>393</v>
      </c>
      <c r="H63" s="31">
        <v>2018</v>
      </c>
    </row>
    <row r="64" spans="1:8" x14ac:dyDescent="0.25">
      <c r="A64" s="15">
        <v>20</v>
      </c>
      <c r="B64" s="32" t="s">
        <v>111</v>
      </c>
      <c r="C64" s="21" t="s">
        <v>190</v>
      </c>
      <c r="D64" s="29" t="s">
        <v>191</v>
      </c>
      <c r="E64" s="29" t="s">
        <v>110</v>
      </c>
      <c r="F64" s="17" t="s">
        <v>18</v>
      </c>
      <c r="G64" s="26" t="s">
        <v>393</v>
      </c>
      <c r="H64" s="31">
        <v>2018</v>
      </c>
    </row>
    <row r="65" spans="1:8" x14ac:dyDescent="0.25">
      <c r="A65" s="67">
        <v>21</v>
      </c>
      <c r="B65" s="32" t="s">
        <v>22</v>
      </c>
      <c r="C65" s="21" t="s">
        <v>192</v>
      </c>
      <c r="D65" s="29" t="s">
        <v>193</v>
      </c>
      <c r="E65" s="29" t="s">
        <v>123</v>
      </c>
      <c r="F65" s="17" t="s">
        <v>18</v>
      </c>
      <c r="G65" s="26" t="s">
        <v>393</v>
      </c>
      <c r="H65" s="31">
        <v>2018</v>
      </c>
    </row>
    <row r="66" spans="1:8" x14ac:dyDescent="0.25">
      <c r="A66" s="15">
        <v>22</v>
      </c>
      <c r="B66" s="32" t="s">
        <v>23</v>
      </c>
      <c r="C66" s="21" t="s">
        <v>126</v>
      </c>
      <c r="D66" s="29" t="s">
        <v>194</v>
      </c>
      <c r="E66" s="29" t="s">
        <v>127</v>
      </c>
      <c r="F66" s="17" t="s">
        <v>18</v>
      </c>
      <c r="G66" s="26" t="s">
        <v>393</v>
      </c>
      <c r="H66" s="31">
        <v>2018</v>
      </c>
    </row>
    <row r="67" spans="1:8" x14ac:dyDescent="0.25">
      <c r="A67" s="67">
        <v>23</v>
      </c>
      <c r="B67" s="32" t="s">
        <v>75</v>
      </c>
      <c r="C67" s="21" t="s">
        <v>526</v>
      </c>
      <c r="D67" s="29" t="s">
        <v>0</v>
      </c>
      <c r="E67" s="29" t="s">
        <v>0</v>
      </c>
      <c r="F67" s="17" t="s">
        <v>18</v>
      </c>
      <c r="G67" s="26" t="s">
        <v>393</v>
      </c>
      <c r="H67" s="31">
        <v>2018</v>
      </c>
    </row>
    <row r="68" spans="1:8" x14ac:dyDescent="0.25">
      <c r="A68" s="15">
        <v>24</v>
      </c>
      <c r="B68" s="32" t="s">
        <v>300</v>
      </c>
      <c r="C68" s="21" t="s">
        <v>102</v>
      </c>
      <c r="D68" s="29" t="s">
        <v>0</v>
      </c>
      <c r="E68" s="29" t="s">
        <v>0</v>
      </c>
      <c r="F68" s="17" t="s">
        <v>18</v>
      </c>
      <c r="G68" s="26" t="s">
        <v>393</v>
      </c>
      <c r="H68" s="31">
        <v>2018</v>
      </c>
    </row>
    <row r="69" spans="1:8" x14ac:dyDescent="0.25">
      <c r="A69" s="67">
        <v>25</v>
      </c>
      <c r="B69" s="32" t="s">
        <v>105</v>
      </c>
      <c r="C69" s="21" t="s">
        <v>106</v>
      </c>
      <c r="D69" s="29" t="s">
        <v>195</v>
      </c>
      <c r="E69" s="29">
        <v>43436969</v>
      </c>
      <c r="F69" s="17" t="s">
        <v>18</v>
      </c>
      <c r="G69" s="26" t="s">
        <v>393</v>
      </c>
      <c r="H69" s="31">
        <v>2018</v>
      </c>
    </row>
    <row r="70" spans="1:8" x14ac:dyDescent="0.25">
      <c r="A70" s="15">
        <v>26</v>
      </c>
      <c r="B70" s="32" t="s">
        <v>119</v>
      </c>
      <c r="C70" s="21" t="s">
        <v>155</v>
      </c>
      <c r="D70" s="29" t="s">
        <v>507</v>
      </c>
      <c r="E70" s="29" t="s">
        <v>0</v>
      </c>
      <c r="F70" s="17" t="s">
        <v>18</v>
      </c>
      <c r="G70" s="26" t="s">
        <v>393</v>
      </c>
      <c r="H70" s="31">
        <v>2020</v>
      </c>
    </row>
    <row r="71" spans="1:8" x14ac:dyDescent="0.25">
      <c r="A71" s="67">
        <v>27</v>
      </c>
      <c r="B71" s="32" t="s">
        <v>119</v>
      </c>
      <c r="C71" s="21" t="s">
        <v>527</v>
      </c>
      <c r="D71" s="29" t="s">
        <v>0</v>
      </c>
      <c r="E71" s="29" t="s">
        <v>0</v>
      </c>
      <c r="F71" s="17" t="s">
        <v>18</v>
      </c>
      <c r="G71" s="26" t="s">
        <v>393</v>
      </c>
      <c r="H71" s="31">
        <v>2021</v>
      </c>
    </row>
    <row r="72" spans="1:8" x14ac:dyDescent="0.25">
      <c r="A72" s="15">
        <v>28</v>
      </c>
      <c r="B72" s="35" t="s">
        <v>153</v>
      </c>
      <c r="C72" s="21" t="s">
        <v>154</v>
      </c>
      <c r="D72" s="21" t="s">
        <v>0</v>
      </c>
      <c r="E72" s="21" t="s">
        <v>0</v>
      </c>
      <c r="F72" s="15" t="s">
        <v>18</v>
      </c>
      <c r="G72" s="26" t="s">
        <v>393</v>
      </c>
      <c r="H72" s="31">
        <v>2018</v>
      </c>
    </row>
    <row r="73" spans="1:8" x14ac:dyDescent="0.25">
      <c r="A73" s="67">
        <v>29</v>
      </c>
      <c r="B73" s="35" t="s">
        <v>287</v>
      </c>
      <c r="C73" s="21" t="s">
        <v>288</v>
      </c>
      <c r="D73" s="21" t="s">
        <v>289</v>
      </c>
      <c r="E73" s="21" t="s">
        <v>0</v>
      </c>
      <c r="F73" s="15" t="s">
        <v>18</v>
      </c>
      <c r="G73" s="26" t="s">
        <v>393</v>
      </c>
      <c r="H73" s="31">
        <v>2019</v>
      </c>
    </row>
    <row r="74" spans="1:8" x14ac:dyDescent="0.25">
      <c r="A74" s="15">
        <v>30</v>
      </c>
      <c r="B74" s="35" t="s">
        <v>545</v>
      </c>
      <c r="C74" s="21" t="s">
        <v>244</v>
      </c>
      <c r="D74" s="21" t="s">
        <v>546</v>
      </c>
      <c r="E74" s="21" t="s">
        <v>547</v>
      </c>
      <c r="F74" s="15" t="s">
        <v>18</v>
      </c>
      <c r="G74" s="47" t="s">
        <v>393</v>
      </c>
      <c r="H74" s="31">
        <v>2020</v>
      </c>
    </row>
    <row r="75" spans="1:8" x14ac:dyDescent="0.25">
      <c r="A75" s="15">
        <v>31</v>
      </c>
      <c r="B75" s="35" t="s">
        <v>607</v>
      </c>
      <c r="C75" s="15" t="s">
        <v>609</v>
      </c>
      <c r="D75" s="15" t="s">
        <v>608</v>
      </c>
      <c r="E75" s="21" t="s">
        <v>0</v>
      </c>
      <c r="F75" s="15" t="s">
        <v>18</v>
      </c>
      <c r="G75" s="47" t="s">
        <v>393</v>
      </c>
      <c r="H75" s="31">
        <v>2021</v>
      </c>
    </row>
    <row r="76" spans="1:8" x14ac:dyDescent="0.25">
      <c r="A76" s="4"/>
      <c r="F76" s="4"/>
      <c r="G76" s="23"/>
      <c r="H76" s="36"/>
    </row>
    <row r="77" spans="1:8" x14ac:dyDescent="0.25">
      <c r="A77" s="4"/>
      <c r="F77" s="4"/>
      <c r="G77" s="23"/>
      <c r="H77" s="36"/>
    </row>
    <row r="78" spans="1:8" x14ac:dyDescent="0.25">
      <c r="A78" s="229" t="s">
        <v>420</v>
      </c>
      <c r="B78" s="229"/>
      <c r="C78" s="4"/>
      <c r="D78" s="4"/>
      <c r="E78" s="4"/>
      <c r="F78" s="4"/>
      <c r="G78" s="23"/>
      <c r="H78" s="24"/>
    </row>
    <row r="79" spans="1:8" ht="15.75" customHeight="1" x14ac:dyDescent="0.25">
      <c r="A79" s="226" t="s">
        <v>144</v>
      </c>
      <c r="B79" s="226" t="s">
        <v>277</v>
      </c>
      <c r="C79" s="228" t="s">
        <v>278</v>
      </c>
      <c r="D79" s="228"/>
      <c r="E79" s="228"/>
      <c r="F79" s="216" t="s">
        <v>279</v>
      </c>
      <c r="G79" s="222" t="s">
        <v>391</v>
      </c>
      <c r="H79" s="222" t="s">
        <v>156</v>
      </c>
    </row>
    <row r="80" spans="1:8" ht="15.75" thickBot="1" x14ac:dyDescent="0.3">
      <c r="A80" s="227"/>
      <c r="B80" s="227"/>
      <c r="C80" s="6" t="s">
        <v>217</v>
      </c>
      <c r="D80" s="6" t="s">
        <v>160</v>
      </c>
      <c r="E80" s="6" t="s">
        <v>145</v>
      </c>
      <c r="F80" s="217"/>
      <c r="G80" s="223"/>
      <c r="H80" s="223"/>
    </row>
    <row r="81" spans="1:8" ht="15.75" thickTop="1" x14ac:dyDescent="0.25">
      <c r="A81" s="37">
        <v>1</v>
      </c>
      <c r="B81" s="38" t="s">
        <v>12</v>
      </c>
      <c r="C81" s="37" t="s">
        <v>14</v>
      </c>
      <c r="D81" s="39" t="s">
        <v>196</v>
      </c>
      <c r="E81" s="39" t="s">
        <v>0</v>
      </c>
      <c r="F81" s="40" t="s">
        <v>25</v>
      </c>
      <c r="G81" s="26" t="s">
        <v>393</v>
      </c>
      <c r="H81" s="41">
        <v>2018</v>
      </c>
    </row>
    <row r="82" spans="1:8" x14ac:dyDescent="0.25">
      <c r="A82" s="21">
        <v>2</v>
      </c>
      <c r="B82" s="32" t="s">
        <v>359</v>
      </c>
      <c r="C82" s="21" t="s">
        <v>351</v>
      </c>
      <c r="D82" s="42" t="s">
        <v>332</v>
      </c>
      <c r="E82" s="42" t="s">
        <v>0</v>
      </c>
      <c r="F82" s="43" t="s">
        <v>25</v>
      </c>
      <c r="G82" s="26" t="s">
        <v>393</v>
      </c>
      <c r="H82" s="31">
        <v>2019</v>
      </c>
    </row>
    <row r="83" spans="1:8" x14ac:dyDescent="0.25">
      <c r="A83" s="21">
        <v>3</v>
      </c>
      <c r="B83" s="32" t="s">
        <v>359</v>
      </c>
      <c r="C83" s="21" t="s">
        <v>351</v>
      </c>
      <c r="D83" s="42" t="s">
        <v>332</v>
      </c>
      <c r="E83" s="42" t="s">
        <v>0</v>
      </c>
      <c r="F83" s="43" t="s">
        <v>550</v>
      </c>
      <c r="G83" s="26" t="s">
        <v>392</v>
      </c>
      <c r="H83" s="31">
        <v>2021</v>
      </c>
    </row>
    <row r="84" spans="1:8" x14ac:dyDescent="0.25">
      <c r="A84" s="37">
        <v>4</v>
      </c>
      <c r="B84" s="32" t="s">
        <v>272</v>
      </c>
      <c r="C84" s="21" t="s">
        <v>129</v>
      </c>
      <c r="D84" s="42" t="s">
        <v>0</v>
      </c>
      <c r="E84" s="42" t="s">
        <v>0</v>
      </c>
      <c r="F84" s="43" t="s">
        <v>550</v>
      </c>
      <c r="G84" s="26" t="s">
        <v>392</v>
      </c>
      <c r="H84" s="31">
        <v>2019</v>
      </c>
    </row>
    <row r="85" spans="1:8" x14ac:dyDescent="0.25">
      <c r="A85" s="21">
        <v>5</v>
      </c>
      <c r="B85" s="32" t="s">
        <v>272</v>
      </c>
      <c r="C85" s="21" t="s">
        <v>14</v>
      </c>
      <c r="D85" s="42" t="s">
        <v>0</v>
      </c>
      <c r="E85" s="42" t="s">
        <v>0</v>
      </c>
      <c r="F85" s="43" t="s">
        <v>588</v>
      </c>
      <c r="G85" s="26" t="s">
        <v>392</v>
      </c>
      <c r="H85" s="31">
        <v>2018</v>
      </c>
    </row>
    <row r="86" spans="1:8" x14ac:dyDescent="0.25">
      <c r="A86" s="21">
        <v>6</v>
      </c>
      <c r="B86" s="32" t="s">
        <v>416</v>
      </c>
      <c r="C86" s="21" t="s">
        <v>274</v>
      </c>
      <c r="D86" s="29" t="s">
        <v>275</v>
      </c>
      <c r="E86" s="68">
        <v>10580</v>
      </c>
      <c r="F86" s="43" t="s">
        <v>550</v>
      </c>
      <c r="G86" s="26" t="s">
        <v>392</v>
      </c>
      <c r="H86" s="31">
        <v>2019</v>
      </c>
    </row>
    <row r="87" spans="1:8" x14ac:dyDescent="0.25">
      <c r="A87" s="37">
        <v>7</v>
      </c>
      <c r="B87" s="32" t="s">
        <v>416</v>
      </c>
      <c r="C87" s="21" t="s">
        <v>549</v>
      </c>
      <c r="D87" s="29" t="s">
        <v>275</v>
      </c>
      <c r="E87" s="33">
        <v>43372</v>
      </c>
      <c r="F87" s="43" t="s">
        <v>550</v>
      </c>
      <c r="G87" s="26" t="s">
        <v>392</v>
      </c>
      <c r="H87" s="31">
        <v>2021</v>
      </c>
    </row>
    <row r="88" spans="1:8" x14ac:dyDescent="0.25">
      <c r="A88" s="21">
        <v>8</v>
      </c>
      <c r="B88" s="32" t="s">
        <v>416</v>
      </c>
      <c r="C88" s="21" t="s">
        <v>589</v>
      </c>
      <c r="D88" s="42" t="s">
        <v>0</v>
      </c>
      <c r="E88" s="94" t="s">
        <v>0</v>
      </c>
      <c r="F88" s="43" t="s">
        <v>588</v>
      </c>
      <c r="G88" s="26" t="s">
        <v>393</v>
      </c>
      <c r="H88" s="31">
        <v>2018</v>
      </c>
    </row>
    <row r="89" spans="1:8" x14ac:dyDescent="0.25">
      <c r="A89" s="21">
        <v>9</v>
      </c>
      <c r="B89" s="32" t="s">
        <v>199</v>
      </c>
      <c r="C89" s="21" t="s">
        <v>157</v>
      </c>
      <c r="D89" s="42" t="s">
        <v>0</v>
      </c>
      <c r="E89" s="42" t="s">
        <v>0</v>
      </c>
      <c r="F89" s="29" t="s">
        <v>128</v>
      </c>
      <c r="G89" s="26" t="s">
        <v>393</v>
      </c>
      <c r="H89" s="31">
        <v>2018</v>
      </c>
    </row>
    <row r="90" spans="1:8" x14ac:dyDescent="0.25">
      <c r="A90" s="37">
        <v>10</v>
      </c>
      <c r="B90" s="32" t="s">
        <v>199</v>
      </c>
      <c r="C90" s="21" t="s">
        <v>157</v>
      </c>
      <c r="D90" s="42" t="s">
        <v>0</v>
      </c>
      <c r="E90" s="42" t="s">
        <v>0</v>
      </c>
      <c r="F90" s="29" t="s">
        <v>301</v>
      </c>
      <c r="G90" s="26" t="s">
        <v>393</v>
      </c>
      <c r="H90" s="31">
        <v>2020</v>
      </c>
    </row>
    <row r="91" spans="1:8" x14ac:dyDescent="0.25">
      <c r="A91" s="21">
        <v>11</v>
      </c>
      <c r="B91" s="32" t="s">
        <v>199</v>
      </c>
      <c r="C91" s="21" t="s">
        <v>2</v>
      </c>
      <c r="D91" s="42" t="s">
        <v>0</v>
      </c>
      <c r="E91" s="42" t="s">
        <v>0</v>
      </c>
      <c r="F91" s="29" t="s">
        <v>25</v>
      </c>
      <c r="G91" s="26" t="s">
        <v>393</v>
      </c>
      <c r="H91" s="31">
        <v>2019</v>
      </c>
    </row>
    <row r="92" spans="1:8" x14ac:dyDescent="0.25">
      <c r="A92" s="21">
        <v>12</v>
      </c>
      <c r="B92" s="32" t="s">
        <v>159</v>
      </c>
      <c r="C92" s="21" t="s">
        <v>157</v>
      </c>
      <c r="D92" s="42" t="s">
        <v>0</v>
      </c>
      <c r="E92" s="42" t="s">
        <v>0</v>
      </c>
      <c r="F92" s="29" t="s">
        <v>335</v>
      </c>
      <c r="G92" s="26" t="s">
        <v>392</v>
      </c>
      <c r="H92" s="31">
        <v>2021</v>
      </c>
    </row>
    <row r="93" spans="1:8" x14ac:dyDescent="0.25">
      <c r="A93" s="37">
        <v>13</v>
      </c>
      <c r="B93" s="32" t="s">
        <v>159</v>
      </c>
      <c r="C93" s="21" t="s">
        <v>157</v>
      </c>
      <c r="D93" s="42" t="s">
        <v>0</v>
      </c>
      <c r="E93" s="42" t="s">
        <v>0</v>
      </c>
      <c r="F93" s="29" t="s">
        <v>335</v>
      </c>
      <c r="G93" s="26" t="s">
        <v>392</v>
      </c>
      <c r="H93" s="31">
        <v>2021</v>
      </c>
    </row>
    <row r="94" spans="1:8" x14ac:dyDescent="0.25">
      <c r="A94" s="21">
        <v>14</v>
      </c>
      <c r="B94" s="32" t="s">
        <v>188</v>
      </c>
      <c r="C94" s="21" t="s">
        <v>14</v>
      </c>
      <c r="D94" s="42" t="s">
        <v>349</v>
      </c>
      <c r="E94" s="42" t="s">
        <v>0</v>
      </c>
      <c r="F94" s="29" t="s">
        <v>552</v>
      </c>
      <c r="G94" s="26" t="s">
        <v>392</v>
      </c>
      <c r="H94" s="31">
        <v>2020</v>
      </c>
    </row>
    <row r="95" spans="1:8" x14ac:dyDescent="0.25">
      <c r="A95" s="21">
        <v>15</v>
      </c>
      <c r="B95" s="32" t="s">
        <v>188</v>
      </c>
      <c r="C95" s="21" t="s">
        <v>14</v>
      </c>
      <c r="D95" s="29" t="s">
        <v>349</v>
      </c>
      <c r="E95" s="29" t="s">
        <v>0</v>
      </c>
      <c r="F95" s="43" t="s">
        <v>350</v>
      </c>
      <c r="G95" s="26" t="s">
        <v>393</v>
      </c>
      <c r="H95" s="31">
        <v>2018</v>
      </c>
    </row>
    <row r="96" spans="1:8" x14ac:dyDescent="0.25">
      <c r="A96" s="37">
        <v>16</v>
      </c>
      <c r="B96" s="32" t="s">
        <v>188</v>
      </c>
      <c r="C96" s="21" t="s">
        <v>551</v>
      </c>
      <c r="D96" s="29" t="s">
        <v>0</v>
      </c>
      <c r="E96" s="29" t="s">
        <v>0</v>
      </c>
      <c r="F96" s="43" t="s">
        <v>553</v>
      </c>
      <c r="G96" s="26" t="s">
        <v>393</v>
      </c>
      <c r="H96" s="31">
        <v>2019</v>
      </c>
    </row>
    <row r="97" spans="1:8" x14ac:dyDescent="0.25">
      <c r="A97" s="21">
        <v>17</v>
      </c>
      <c r="B97" s="32" t="s">
        <v>188</v>
      </c>
      <c r="C97" s="44" t="s">
        <v>14</v>
      </c>
      <c r="D97" s="42" t="s">
        <v>0</v>
      </c>
      <c r="E97" s="29" t="s">
        <v>0</v>
      </c>
      <c r="F97" s="43" t="s">
        <v>588</v>
      </c>
      <c r="G97" s="26" t="s">
        <v>393</v>
      </c>
      <c r="H97" s="31">
        <v>2019</v>
      </c>
    </row>
    <row r="98" spans="1:8" x14ac:dyDescent="0.25">
      <c r="A98" s="21">
        <v>18</v>
      </c>
      <c r="B98" s="32" t="s">
        <v>188</v>
      </c>
      <c r="C98" s="44" t="s">
        <v>14</v>
      </c>
      <c r="D98" s="42" t="s">
        <v>0</v>
      </c>
      <c r="E98" s="29" t="s">
        <v>0</v>
      </c>
      <c r="F98" s="43" t="s">
        <v>301</v>
      </c>
      <c r="G98" s="26" t="s">
        <v>393</v>
      </c>
      <c r="H98" s="31">
        <v>2021</v>
      </c>
    </row>
    <row r="99" spans="1:8" x14ac:dyDescent="0.25">
      <c r="A99" s="37">
        <v>19</v>
      </c>
      <c r="B99" s="32" t="s">
        <v>188</v>
      </c>
      <c r="C99" s="44" t="s">
        <v>14</v>
      </c>
      <c r="D99" s="42" t="s">
        <v>0</v>
      </c>
      <c r="E99" s="29" t="s">
        <v>0</v>
      </c>
      <c r="F99" s="43" t="s">
        <v>335</v>
      </c>
      <c r="G99" s="26" t="s">
        <v>393</v>
      </c>
      <c r="H99" s="31">
        <v>2021</v>
      </c>
    </row>
    <row r="100" spans="1:8" x14ac:dyDescent="0.25">
      <c r="A100" s="21">
        <v>20</v>
      </c>
      <c r="B100" s="32" t="s">
        <v>188</v>
      </c>
      <c r="C100" s="44" t="s">
        <v>154</v>
      </c>
      <c r="D100" s="42" t="s">
        <v>0</v>
      </c>
      <c r="E100" s="29" t="s">
        <v>0</v>
      </c>
      <c r="F100" s="43" t="s">
        <v>590</v>
      </c>
      <c r="G100" s="26" t="s">
        <v>393</v>
      </c>
      <c r="H100" s="31">
        <v>2021</v>
      </c>
    </row>
    <row r="101" spans="1:8" x14ac:dyDescent="0.25">
      <c r="A101" s="21">
        <v>21</v>
      </c>
      <c r="B101" s="32" t="s">
        <v>188</v>
      </c>
      <c r="C101" s="44" t="s">
        <v>154</v>
      </c>
      <c r="D101" s="42" t="s">
        <v>0</v>
      </c>
      <c r="E101" s="29" t="s">
        <v>0</v>
      </c>
      <c r="F101" s="43" t="s">
        <v>554</v>
      </c>
      <c r="G101" s="26" t="s">
        <v>393</v>
      </c>
      <c r="H101" s="31">
        <v>2021</v>
      </c>
    </row>
    <row r="102" spans="1:8" x14ac:dyDescent="0.25">
      <c r="A102" s="37">
        <v>22</v>
      </c>
      <c r="B102" s="32" t="s">
        <v>336</v>
      </c>
      <c r="C102" s="44" t="s">
        <v>339</v>
      </c>
      <c r="D102" s="42" t="s">
        <v>338</v>
      </c>
      <c r="E102" s="42" t="s">
        <v>337</v>
      </c>
      <c r="F102" s="29" t="s">
        <v>301</v>
      </c>
      <c r="G102" s="26" t="s">
        <v>393</v>
      </c>
      <c r="H102" s="31">
        <v>2019</v>
      </c>
    </row>
    <row r="103" spans="1:8" x14ac:dyDescent="0.25">
      <c r="A103" s="21">
        <v>23</v>
      </c>
      <c r="B103" s="32" t="s">
        <v>417</v>
      </c>
      <c r="C103" s="44" t="s">
        <v>197</v>
      </c>
      <c r="D103" s="42" t="s">
        <v>198</v>
      </c>
      <c r="E103" s="42" t="s">
        <v>26</v>
      </c>
      <c r="F103" s="29" t="s">
        <v>27</v>
      </c>
      <c r="G103" s="26" t="s">
        <v>393</v>
      </c>
      <c r="H103" s="45">
        <v>2017</v>
      </c>
    </row>
    <row r="104" spans="1:8" x14ac:dyDescent="0.25">
      <c r="A104" s="21">
        <v>24</v>
      </c>
      <c r="B104" s="32" t="s">
        <v>119</v>
      </c>
      <c r="C104" s="21" t="s">
        <v>155</v>
      </c>
      <c r="D104" s="42" t="s">
        <v>507</v>
      </c>
      <c r="E104" s="42" t="s">
        <v>476</v>
      </c>
      <c r="F104" s="29" t="s">
        <v>554</v>
      </c>
      <c r="G104" s="26" t="s">
        <v>393</v>
      </c>
      <c r="H104" s="31">
        <v>2020</v>
      </c>
    </row>
    <row r="105" spans="1:8" x14ac:dyDescent="0.25">
      <c r="A105" s="37">
        <v>25</v>
      </c>
      <c r="B105" s="32" t="s">
        <v>119</v>
      </c>
      <c r="C105" s="21" t="s">
        <v>342</v>
      </c>
      <c r="D105" s="21" t="s">
        <v>343</v>
      </c>
      <c r="E105" s="21" t="s">
        <v>348</v>
      </c>
      <c r="F105" s="29" t="s">
        <v>554</v>
      </c>
      <c r="G105" s="26" t="s">
        <v>393</v>
      </c>
      <c r="H105" s="31">
        <v>2019</v>
      </c>
    </row>
    <row r="106" spans="1:8" x14ac:dyDescent="0.25">
      <c r="A106" s="21">
        <v>26</v>
      </c>
      <c r="B106" s="80" t="s">
        <v>119</v>
      </c>
      <c r="C106" s="79" t="s">
        <v>155</v>
      </c>
      <c r="D106" s="79" t="s">
        <v>507</v>
      </c>
      <c r="E106" s="79" t="s">
        <v>516</v>
      </c>
      <c r="F106" s="81" t="s">
        <v>550</v>
      </c>
      <c r="G106" s="47" t="s">
        <v>393</v>
      </c>
      <c r="H106" s="31">
        <v>2021</v>
      </c>
    </row>
    <row r="107" spans="1:8" x14ac:dyDescent="0.25">
      <c r="A107" s="37">
        <v>27</v>
      </c>
      <c r="B107" s="32" t="s">
        <v>119</v>
      </c>
      <c r="C107" s="21" t="s">
        <v>342</v>
      </c>
      <c r="D107" s="29" t="s">
        <v>343</v>
      </c>
      <c r="E107" s="29"/>
      <c r="F107" s="29" t="s">
        <v>588</v>
      </c>
      <c r="G107" s="26" t="s">
        <v>393</v>
      </c>
      <c r="H107" s="31">
        <v>2020</v>
      </c>
    </row>
    <row r="108" spans="1:8" x14ac:dyDescent="0.25">
      <c r="A108" s="21">
        <v>28</v>
      </c>
      <c r="B108" s="32" t="s">
        <v>88</v>
      </c>
      <c r="C108" s="21" t="s">
        <v>377</v>
      </c>
      <c r="D108" s="29" t="s">
        <v>378</v>
      </c>
      <c r="E108" s="29" t="s">
        <v>0</v>
      </c>
      <c r="F108" s="43" t="s">
        <v>89</v>
      </c>
      <c r="G108" s="26" t="s">
        <v>393</v>
      </c>
      <c r="H108" s="31">
        <v>2019</v>
      </c>
    </row>
    <row r="109" spans="1:8" x14ac:dyDescent="0.25">
      <c r="A109" s="37">
        <v>29</v>
      </c>
      <c r="B109" s="32" t="s">
        <v>379</v>
      </c>
      <c r="C109" s="21" t="s">
        <v>380</v>
      </c>
      <c r="D109" s="29" t="s">
        <v>381</v>
      </c>
      <c r="E109" s="29" t="s">
        <v>382</v>
      </c>
      <c r="F109" s="43" t="s">
        <v>89</v>
      </c>
      <c r="G109" s="26" t="s">
        <v>393</v>
      </c>
      <c r="H109" s="31">
        <v>2019</v>
      </c>
    </row>
    <row r="110" spans="1:8" x14ac:dyDescent="0.25">
      <c r="A110" s="21">
        <v>30</v>
      </c>
      <c r="B110" s="35" t="s">
        <v>302</v>
      </c>
      <c r="C110" s="21" t="s">
        <v>303</v>
      </c>
      <c r="D110" s="21" t="s">
        <v>304</v>
      </c>
      <c r="E110" s="21" t="s">
        <v>305</v>
      </c>
      <c r="F110" s="46" t="s">
        <v>301</v>
      </c>
      <c r="G110" s="26" t="s">
        <v>393</v>
      </c>
      <c r="H110" s="31">
        <v>2019</v>
      </c>
    </row>
    <row r="111" spans="1:8" x14ac:dyDescent="0.25">
      <c r="A111" s="37">
        <v>31</v>
      </c>
      <c r="B111" s="35" t="s">
        <v>429</v>
      </c>
      <c r="C111" s="21" t="s">
        <v>306</v>
      </c>
      <c r="D111" s="21">
        <v>80</v>
      </c>
      <c r="E111" s="21" t="s">
        <v>307</v>
      </c>
      <c r="F111" s="46" t="s">
        <v>308</v>
      </c>
      <c r="G111" s="26" t="s">
        <v>393</v>
      </c>
      <c r="H111" s="31">
        <v>2019</v>
      </c>
    </row>
    <row r="112" spans="1:8" x14ac:dyDescent="0.25">
      <c r="A112" s="21">
        <v>32</v>
      </c>
      <c r="B112" s="35" t="s">
        <v>309</v>
      </c>
      <c r="C112" s="21" t="s">
        <v>310</v>
      </c>
      <c r="D112" s="21" t="s">
        <v>0</v>
      </c>
      <c r="E112" s="21" t="s">
        <v>0</v>
      </c>
      <c r="F112" s="46" t="s">
        <v>308</v>
      </c>
      <c r="G112" s="26" t="s">
        <v>393</v>
      </c>
      <c r="H112" s="31">
        <v>2019</v>
      </c>
    </row>
    <row r="113" spans="1:8" x14ac:dyDescent="0.25">
      <c r="A113" s="37">
        <v>33</v>
      </c>
      <c r="B113" s="35" t="s">
        <v>134</v>
      </c>
      <c r="C113" s="21" t="s">
        <v>126</v>
      </c>
      <c r="D113" s="21" t="s">
        <v>344</v>
      </c>
      <c r="E113" s="21" t="s">
        <v>345</v>
      </c>
      <c r="F113" s="46" t="s">
        <v>554</v>
      </c>
      <c r="G113" s="26" t="s">
        <v>393</v>
      </c>
      <c r="H113" s="31">
        <v>2019</v>
      </c>
    </row>
    <row r="114" spans="1:8" x14ac:dyDescent="0.25">
      <c r="A114" s="21">
        <v>34</v>
      </c>
      <c r="B114" s="32" t="s">
        <v>23</v>
      </c>
      <c r="C114" s="21" t="s">
        <v>132</v>
      </c>
      <c r="D114" s="29" t="s">
        <v>273</v>
      </c>
      <c r="E114" s="29" t="s">
        <v>136</v>
      </c>
      <c r="F114" s="46" t="s">
        <v>588</v>
      </c>
      <c r="G114" s="26" t="s">
        <v>393</v>
      </c>
      <c r="H114" s="31">
        <v>2020</v>
      </c>
    </row>
    <row r="115" spans="1:8" x14ac:dyDescent="0.25">
      <c r="A115" s="37">
        <v>35</v>
      </c>
      <c r="B115" s="35" t="s">
        <v>334</v>
      </c>
      <c r="C115" s="21" t="s">
        <v>155</v>
      </c>
      <c r="D115" s="21" t="s">
        <v>0</v>
      </c>
      <c r="E115" s="21" t="s">
        <v>0</v>
      </c>
      <c r="F115" s="46" t="s">
        <v>555</v>
      </c>
      <c r="G115" s="26" t="s">
        <v>393</v>
      </c>
      <c r="H115" s="31">
        <v>2019</v>
      </c>
    </row>
    <row r="116" spans="1:8" x14ac:dyDescent="0.25">
      <c r="A116" s="21">
        <v>36</v>
      </c>
      <c r="B116" s="35" t="s">
        <v>477</v>
      </c>
      <c r="C116" s="21" t="s">
        <v>126</v>
      </c>
      <c r="D116" s="21" t="s">
        <v>496</v>
      </c>
      <c r="E116" s="21" t="s">
        <v>478</v>
      </c>
      <c r="F116" s="46" t="s">
        <v>301</v>
      </c>
      <c r="G116" s="26" t="s">
        <v>393</v>
      </c>
      <c r="H116" s="31">
        <v>2020</v>
      </c>
    </row>
    <row r="117" spans="1:8" x14ac:dyDescent="0.25">
      <c r="A117" s="37">
        <v>37</v>
      </c>
      <c r="B117" s="35" t="s">
        <v>477</v>
      </c>
      <c r="C117" s="21" t="s">
        <v>126</v>
      </c>
      <c r="D117" s="21" t="s">
        <v>497</v>
      </c>
      <c r="E117" s="79" t="s">
        <v>498</v>
      </c>
      <c r="F117" s="46" t="s">
        <v>554</v>
      </c>
      <c r="G117" s="26" t="s">
        <v>393</v>
      </c>
      <c r="H117" s="31">
        <v>2020</v>
      </c>
    </row>
    <row r="118" spans="1:8" x14ac:dyDescent="0.25">
      <c r="A118" s="21">
        <v>38</v>
      </c>
      <c r="B118" s="35" t="s">
        <v>477</v>
      </c>
      <c r="C118" s="21" t="s">
        <v>126</v>
      </c>
      <c r="D118" s="21" t="s">
        <v>497</v>
      </c>
      <c r="E118" s="79" t="s">
        <v>499</v>
      </c>
      <c r="F118" s="46" t="s">
        <v>554</v>
      </c>
      <c r="G118" s="26" t="s">
        <v>393</v>
      </c>
      <c r="H118" s="31">
        <v>2020</v>
      </c>
    </row>
    <row r="119" spans="1:8" x14ac:dyDescent="0.25">
      <c r="A119" s="37">
        <v>39</v>
      </c>
      <c r="B119" s="35" t="s">
        <v>477</v>
      </c>
      <c r="C119" s="21" t="s">
        <v>126</v>
      </c>
      <c r="D119" s="21" t="s">
        <v>497</v>
      </c>
      <c r="E119" s="79" t="s">
        <v>500</v>
      </c>
      <c r="F119" s="46" t="s">
        <v>554</v>
      </c>
      <c r="G119" s="26" t="s">
        <v>393</v>
      </c>
      <c r="H119" s="31">
        <v>2020</v>
      </c>
    </row>
    <row r="120" spans="1:8" x14ac:dyDescent="0.25">
      <c r="A120" s="21">
        <v>40</v>
      </c>
      <c r="B120" s="35" t="s">
        <v>477</v>
      </c>
      <c r="C120" s="21" t="s">
        <v>126</v>
      </c>
      <c r="D120" s="21" t="s">
        <v>497</v>
      </c>
      <c r="E120" s="79" t="s">
        <v>501</v>
      </c>
      <c r="F120" s="46" t="s">
        <v>554</v>
      </c>
      <c r="G120" s="26" t="s">
        <v>393</v>
      </c>
      <c r="H120" s="31">
        <v>2020</v>
      </c>
    </row>
    <row r="121" spans="1:8" x14ac:dyDescent="0.25">
      <c r="A121" s="37">
        <v>41</v>
      </c>
      <c r="B121" s="35" t="s">
        <v>477</v>
      </c>
      <c r="C121" s="21" t="s">
        <v>126</v>
      </c>
      <c r="D121" s="21" t="s">
        <v>497</v>
      </c>
      <c r="E121" s="79" t="s">
        <v>591</v>
      </c>
      <c r="F121" s="46" t="s">
        <v>554</v>
      </c>
      <c r="G121" s="26" t="s">
        <v>393</v>
      </c>
      <c r="H121" s="31">
        <v>2021</v>
      </c>
    </row>
    <row r="122" spans="1:8" x14ac:dyDescent="0.25">
      <c r="A122" s="21">
        <v>42</v>
      </c>
      <c r="B122" s="35" t="s">
        <v>448</v>
      </c>
      <c r="C122" s="21" t="s">
        <v>449</v>
      </c>
      <c r="D122" s="21" t="s">
        <v>0</v>
      </c>
      <c r="E122" s="21" t="s">
        <v>0</v>
      </c>
      <c r="F122" s="46" t="s">
        <v>450</v>
      </c>
      <c r="G122" s="47" t="s">
        <v>392</v>
      </c>
      <c r="H122" s="31">
        <v>2020</v>
      </c>
    </row>
    <row r="123" spans="1:8" x14ac:dyDescent="0.25">
      <c r="A123" s="37">
        <v>43</v>
      </c>
      <c r="B123" s="35" t="s">
        <v>451</v>
      </c>
      <c r="C123" s="21" t="s">
        <v>452</v>
      </c>
      <c r="D123" s="21" t="s">
        <v>0</v>
      </c>
      <c r="E123" s="21" t="s">
        <v>0</v>
      </c>
      <c r="F123" s="46" t="s">
        <v>450</v>
      </c>
      <c r="G123" s="47" t="s">
        <v>392</v>
      </c>
      <c r="H123" s="31">
        <v>2020</v>
      </c>
    </row>
    <row r="124" spans="1:8" x14ac:dyDescent="0.25">
      <c r="A124" s="21">
        <v>44</v>
      </c>
      <c r="B124" s="35" t="s">
        <v>453</v>
      </c>
      <c r="C124" s="21" t="s">
        <v>454</v>
      </c>
      <c r="D124" s="21" t="s">
        <v>455</v>
      </c>
      <c r="E124" s="21" t="s">
        <v>456</v>
      </c>
      <c r="F124" s="46" t="s">
        <v>450</v>
      </c>
      <c r="G124" s="47" t="s">
        <v>392</v>
      </c>
      <c r="H124" s="31">
        <v>2020</v>
      </c>
    </row>
    <row r="125" spans="1:8" x14ac:dyDescent="0.25">
      <c r="A125" s="37">
        <v>45</v>
      </c>
      <c r="B125" s="35" t="s">
        <v>457</v>
      </c>
      <c r="C125" s="21" t="s">
        <v>458</v>
      </c>
      <c r="D125" s="21" t="s">
        <v>459</v>
      </c>
      <c r="E125" s="21" t="s">
        <v>460</v>
      </c>
      <c r="F125" s="46" t="s">
        <v>450</v>
      </c>
      <c r="G125" s="47" t="s">
        <v>392</v>
      </c>
      <c r="H125" s="31">
        <v>2020</v>
      </c>
    </row>
    <row r="126" spans="1:8" x14ac:dyDescent="0.25">
      <c r="A126" s="21">
        <v>46</v>
      </c>
      <c r="B126" s="35" t="s">
        <v>461</v>
      </c>
      <c r="C126" s="21" t="s">
        <v>462</v>
      </c>
      <c r="D126" s="21" t="s">
        <v>463</v>
      </c>
      <c r="E126" s="21">
        <v>5400679</v>
      </c>
      <c r="F126" s="46" t="s">
        <v>450</v>
      </c>
      <c r="G126" s="47" t="s">
        <v>392</v>
      </c>
      <c r="H126" s="31">
        <v>2020</v>
      </c>
    </row>
    <row r="127" spans="1:8" x14ac:dyDescent="0.25">
      <c r="A127" s="37">
        <v>47</v>
      </c>
      <c r="B127" s="35" t="s">
        <v>466</v>
      </c>
      <c r="C127" s="21" t="s">
        <v>464</v>
      </c>
      <c r="D127" s="21" t="s">
        <v>465</v>
      </c>
      <c r="E127" s="21" t="s">
        <v>0</v>
      </c>
      <c r="F127" s="46" t="s">
        <v>450</v>
      </c>
      <c r="G127" s="47" t="s">
        <v>392</v>
      </c>
      <c r="H127" s="31">
        <v>2020</v>
      </c>
    </row>
    <row r="128" spans="1:8" x14ac:dyDescent="0.25">
      <c r="A128" s="21">
        <v>48</v>
      </c>
      <c r="B128" s="35" t="s">
        <v>469</v>
      </c>
      <c r="C128" s="21" t="s">
        <v>470</v>
      </c>
      <c r="D128" s="21" t="s">
        <v>0</v>
      </c>
      <c r="E128" s="21" t="s">
        <v>0</v>
      </c>
      <c r="F128" s="46" t="s">
        <v>450</v>
      </c>
      <c r="G128" s="47" t="s">
        <v>393</v>
      </c>
      <c r="H128" s="31">
        <v>2020</v>
      </c>
    </row>
    <row r="129" spans="1:8" x14ac:dyDescent="0.25">
      <c r="A129" s="37">
        <v>49</v>
      </c>
      <c r="B129" s="35" t="s">
        <v>592</v>
      </c>
      <c r="C129" s="21" t="s">
        <v>593</v>
      </c>
      <c r="D129" s="21" t="s">
        <v>0</v>
      </c>
      <c r="E129" s="21">
        <v>81011</v>
      </c>
      <c r="F129" s="46" t="s">
        <v>450</v>
      </c>
      <c r="G129" s="47" t="s">
        <v>393</v>
      </c>
      <c r="H129" s="31">
        <v>2021</v>
      </c>
    </row>
    <row r="130" spans="1:8" x14ac:dyDescent="0.25">
      <c r="A130" s="21">
        <v>50</v>
      </c>
      <c r="B130" s="35" t="s">
        <v>360</v>
      </c>
      <c r="C130" s="21" t="s">
        <v>471</v>
      </c>
      <c r="D130" s="21" t="s">
        <v>0</v>
      </c>
      <c r="E130" s="21" t="s">
        <v>0</v>
      </c>
      <c r="F130" s="46" t="s">
        <v>450</v>
      </c>
      <c r="G130" s="47" t="s">
        <v>392</v>
      </c>
      <c r="H130" s="31">
        <v>2020</v>
      </c>
    </row>
    <row r="131" spans="1:8" x14ac:dyDescent="0.25">
      <c r="A131" s="74">
        <v>51</v>
      </c>
      <c r="B131" s="84" t="s">
        <v>402</v>
      </c>
      <c r="C131" s="69" t="s">
        <v>518</v>
      </c>
      <c r="D131" s="69" t="s">
        <v>519</v>
      </c>
      <c r="E131" s="69" t="s">
        <v>615</v>
      </c>
      <c r="F131" s="85" t="s">
        <v>563</v>
      </c>
      <c r="G131" s="70" t="s">
        <v>393</v>
      </c>
      <c r="H131" s="75">
        <v>2021</v>
      </c>
    </row>
    <row r="132" spans="1:8" x14ac:dyDescent="0.25">
      <c r="A132" s="21">
        <v>52</v>
      </c>
      <c r="B132" s="16" t="s">
        <v>7</v>
      </c>
      <c r="C132" s="79" t="s">
        <v>594</v>
      </c>
      <c r="D132" s="79" t="s">
        <v>595</v>
      </c>
      <c r="E132" s="79">
        <v>119111473</v>
      </c>
      <c r="F132" s="81" t="s">
        <v>596</v>
      </c>
      <c r="G132" s="47" t="s">
        <v>392</v>
      </c>
      <c r="H132" s="31">
        <v>2021</v>
      </c>
    </row>
    <row r="133" spans="1:8" x14ac:dyDescent="0.25">
      <c r="A133" s="37">
        <v>53</v>
      </c>
      <c r="B133" s="80" t="s">
        <v>598</v>
      </c>
      <c r="C133" s="79" t="s">
        <v>518</v>
      </c>
      <c r="D133" s="79" t="s">
        <v>581</v>
      </c>
      <c r="E133" s="79" t="s">
        <v>582</v>
      </c>
      <c r="F133" s="81" t="s">
        <v>554</v>
      </c>
      <c r="G133" s="47" t="s">
        <v>392</v>
      </c>
      <c r="H133" s="31">
        <v>2021</v>
      </c>
    </row>
    <row r="134" spans="1:8" x14ac:dyDescent="0.25">
      <c r="F134" s="48"/>
      <c r="G134" s="23"/>
      <c r="H134" s="36"/>
    </row>
    <row r="135" spans="1:8" x14ac:dyDescent="0.25">
      <c r="F135" s="48"/>
      <c r="G135" s="23"/>
      <c r="H135" s="36"/>
    </row>
    <row r="136" spans="1:8" x14ac:dyDescent="0.25">
      <c r="A136" s="76" t="s">
        <v>421</v>
      </c>
      <c r="B136" s="76"/>
      <c r="C136" s="4"/>
      <c r="D136" s="4"/>
      <c r="E136" s="4"/>
      <c r="F136" s="4"/>
      <c r="G136" s="23"/>
      <c r="H136" s="24"/>
    </row>
    <row r="137" spans="1:8" x14ac:dyDescent="0.25">
      <c r="A137" s="226" t="s">
        <v>144</v>
      </c>
      <c r="B137" s="226" t="s">
        <v>277</v>
      </c>
      <c r="C137" s="228" t="s">
        <v>278</v>
      </c>
      <c r="D137" s="228"/>
      <c r="E137" s="228"/>
      <c r="F137" s="216" t="s">
        <v>279</v>
      </c>
      <c r="G137" s="222" t="s">
        <v>394</v>
      </c>
      <c r="H137" s="222" t="s">
        <v>156</v>
      </c>
    </row>
    <row r="138" spans="1:8" ht="15.75" thickBot="1" x14ac:dyDescent="0.3">
      <c r="A138" s="227"/>
      <c r="B138" s="227"/>
      <c r="C138" s="6" t="s">
        <v>217</v>
      </c>
      <c r="D138" s="6" t="s">
        <v>160</v>
      </c>
      <c r="E138" s="6" t="s">
        <v>145</v>
      </c>
      <c r="F138" s="217"/>
      <c r="G138" s="223"/>
      <c r="H138" s="223"/>
    </row>
    <row r="139" spans="1:8" ht="15.75" customHeight="1" thickTop="1" x14ac:dyDescent="0.25">
      <c r="A139" s="37">
        <v>1</v>
      </c>
      <c r="B139" s="38" t="s">
        <v>291</v>
      </c>
      <c r="C139" s="37" t="s">
        <v>292</v>
      </c>
      <c r="D139" s="39" t="s">
        <v>0</v>
      </c>
      <c r="E139" s="39" t="s">
        <v>281</v>
      </c>
      <c r="F139" s="39" t="s">
        <v>28</v>
      </c>
      <c r="G139" s="49" t="s">
        <v>392</v>
      </c>
      <c r="H139" s="41">
        <v>2018</v>
      </c>
    </row>
    <row r="140" spans="1:8" x14ac:dyDescent="0.25">
      <c r="A140" s="21">
        <v>2</v>
      </c>
      <c r="B140" s="32" t="s">
        <v>29</v>
      </c>
      <c r="C140" s="21" t="s">
        <v>200</v>
      </c>
      <c r="D140" s="29" t="s">
        <v>201</v>
      </c>
      <c r="E140" s="29" t="s">
        <v>0</v>
      </c>
      <c r="F140" s="29" t="s">
        <v>28</v>
      </c>
      <c r="G140" s="49" t="s">
        <v>392</v>
      </c>
      <c r="H140" s="41">
        <v>2014</v>
      </c>
    </row>
    <row r="141" spans="1:8" x14ac:dyDescent="0.25">
      <c r="A141" s="21">
        <v>3</v>
      </c>
      <c r="B141" s="32" t="s">
        <v>64</v>
      </c>
      <c r="C141" s="21" t="s">
        <v>65</v>
      </c>
      <c r="D141" s="29" t="s">
        <v>0</v>
      </c>
      <c r="E141" s="29" t="s">
        <v>0</v>
      </c>
      <c r="F141" s="29" t="s">
        <v>28</v>
      </c>
      <c r="G141" s="49" t="s">
        <v>392</v>
      </c>
      <c r="H141" s="41">
        <v>2018</v>
      </c>
    </row>
    <row r="142" spans="1:8" x14ac:dyDescent="0.25">
      <c r="A142" s="21">
        <v>4</v>
      </c>
      <c r="B142" s="32" t="s">
        <v>66</v>
      </c>
      <c r="C142" s="21" t="s">
        <v>202</v>
      </c>
      <c r="D142" s="29" t="s">
        <v>203</v>
      </c>
      <c r="E142" s="29">
        <v>22841</v>
      </c>
      <c r="F142" s="29" t="s">
        <v>28</v>
      </c>
      <c r="G142" s="49" t="s">
        <v>392</v>
      </c>
      <c r="H142" s="41">
        <v>2010</v>
      </c>
    </row>
    <row r="143" spans="1:8" x14ac:dyDescent="0.25">
      <c r="A143" s="21">
        <v>5</v>
      </c>
      <c r="B143" s="32" t="s">
        <v>66</v>
      </c>
      <c r="C143" s="21" t="s">
        <v>508</v>
      </c>
      <c r="D143" s="29" t="s">
        <v>509</v>
      </c>
      <c r="E143" s="29">
        <v>20081041</v>
      </c>
      <c r="F143" s="29" t="s">
        <v>28</v>
      </c>
      <c r="G143" s="49" t="s">
        <v>392</v>
      </c>
      <c r="H143" s="41">
        <v>2020</v>
      </c>
    </row>
    <row r="144" spans="1:8" x14ac:dyDescent="0.25">
      <c r="A144" s="21">
        <v>6</v>
      </c>
      <c r="B144" s="32" t="s">
        <v>372</v>
      </c>
      <c r="C144" s="21" t="s">
        <v>67</v>
      </c>
      <c r="D144" s="29" t="s">
        <v>0</v>
      </c>
      <c r="E144" s="29" t="s">
        <v>68</v>
      </c>
      <c r="F144" s="29" t="s">
        <v>28</v>
      </c>
      <c r="G144" s="49" t="s">
        <v>392</v>
      </c>
      <c r="H144" s="41">
        <v>2012</v>
      </c>
    </row>
    <row r="145" spans="1:8" x14ac:dyDescent="0.25">
      <c r="A145" s="21">
        <v>7</v>
      </c>
      <c r="B145" s="32" t="s">
        <v>486</v>
      </c>
      <c r="C145" s="21" t="s">
        <v>0</v>
      </c>
      <c r="D145" s="29" t="s">
        <v>0</v>
      </c>
      <c r="E145" s="29" t="s">
        <v>0</v>
      </c>
      <c r="F145" s="29" t="s">
        <v>28</v>
      </c>
      <c r="G145" s="49" t="s">
        <v>392</v>
      </c>
      <c r="H145" s="41">
        <v>2011</v>
      </c>
    </row>
    <row r="146" spans="1:8" x14ac:dyDescent="0.25">
      <c r="A146" s="21">
        <v>8</v>
      </c>
      <c r="B146" s="32" t="s">
        <v>485</v>
      </c>
      <c r="C146" s="21" t="s">
        <v>69</v>
      </c>
      <c r="D146" s="29" t="s">
        <v>0</v>
      </c>
      <c r="E146" s="29" t="s">
        <v>70</v>
      </c>
      <c r="F146" s="29" t="s">
        <v>28</v>
      </c>
      <c r="G146" s="49" t="s">
        <v>392</v>
      </c>
      <c r="H146" s="41">
        <v>2012</v>
      </c>
    </row>
    <row r="147" spans="1:8" x14ac:dyDescent="0.25">
      <c r="A147" s="21">
        <v>9</v>
      </c>
      <c r="B147" s="32" t="s">
        <v>370</v>
      </c>
      <c r="C147" s="21" t="s">
        <v>373</v>
      </c>
      <c r="D147" s="21" t="s">
        <v>374</v>
      </c>
      <c r="E147" s="21">
        <v>25041786</v>
      </c>
      <c r="F147" s="29" t="s">
        <v>28</v>
      </c>
      <c r="G147" s="49" t="s">
        <v>392</v>
      </c>
      <c r="H147" s="31">
        <v>2019</v>
      </c>
    </row>
    <row r="148" spans="1:8" x14ac:dyDescent="0.25">
      <c r="A148" s="21">
        <v>10</v>
      </c>
      <c r="B148" s="32" t="s">
        <v>371</v>
      </c>
      <c r="C148" s="21" t="s">
        <v>373</v>
      </c>
      <c r="D148" s="21" t="s">
        <v>374</v>
      </c>
      <c r="E148" s="21">
        <v>29052120</v>
      </c>
      <c r="F148" s="29" t="s">
        <v>28</v>
      </c>
      <c r="G148" s="49" t="s">
        <v>392</v>
      </c>
      <c r="H148" s="31">
        <v>2019</v>
      </c>
    </row>
    <row r="149" spans="1:8" x14ac:dyDescent="0.25">
      <c r="A149" s="21">
        <v>11</v>
      </c>
      <c r="B149" s="32" t="s">
        <v>372</v>
      </c>
      <c r="C149" s="21" t="s">
        <v>373</v>
      </c>
      <c r="D149" s="21" t="s">
        <v>374</v>
      </c>
      <c r="E149" s="21">
        <v>29011502</v>
      </c>
      <c r="F149" s="29" t="s">
        <v>28</v>
      </c>
      <c r="G149" s="49" t="s">
        <v>392</v>
      </c>
      <c r="H149" s="31">
        <v>2019</v>
      </c>
    </row>
    <row r="150" spans="1:8" x14ac:dyDescent="0.25">
      <c r="A150" s="21">
        <v>12</v>
      </c>
      <c r="B150" s="32" t="s">
        <v>71</v>
      </c>
      <c r="C150" s="21" t="s">
        <v>72</v>
      </c>
      <c r="D150" s="29" t="s">
        <v>0</v>
      </c>
      <c r="E150" s="29" t="s">
        <v>0</v>
      </c>
      <c r="F150" s="29" t="s">
        <v>28</v>
      </c>
      <c r="G150" s="49" t="s">
        <v>392</v>
      </c>
      <c r="H150" s="31">
        <v>2013</v>
      </c>
    </row>
    <row r="151" spans="1:8" x14ac:dyDescent="0.25">
      <c r="A151" s="21">
        <v>13</v>
      </c>
      <c r="B151" s="32" t="s">
        <v>87</v>
      </c>
      <c r="C151" s="21" t="s">
        <v>204</v>
      </c>
      <c r="D151" s="29" t="s">
        <v>205</v>
      </c>
      <c r="E151" s="29" t="s">
        <v>0</v>
      </c>
      <c r="F151" s="29" t="s">
        <v>28</v>
      </c>
      <c r="G151" s="49" t="s">
        <v>392</v>
      </c>
      <c r="H151" s="31">
        <v>2012</v>
      </c>
    </row>
    <row r="152" spans="1:8" x14ac:dyDescent="0.25">
      <c r="A152" s="21">
        <v>14</v>
      </c>
      <c r="B152" s="32" t="s">
        <v>130</v>
      </c>
      <c r="C152" s="21" t="s">
        <v>131</v>
      </c>
      <c r="D152" s="21" t="s">
        <v>0</v>
      </c>
      <c r="E152" s="21" t="s">
        <v>137</v>
      </c>
      <c r="F152" s="21" t="s">
        <v>28</v>
      </c>
      <c r="G152" s="49" t="s">
        <v>392</v>
      </c>
      <c r="H152" s="31">
        <v>2018</v>
      </c>
    </row>
    <row r="153" spans="1:8" x14ac:dyDescent="0.25">
      <c r="A153" s="21">
        <v>15</v>
      </c>
      <c r="B153" s="35" t="s">
        <v>512</v>
      </c>
      <c r="C153" s="21" t="s">
        <v>0</v>
      </c>
      <c r="D153" s="21" t="s">
        <v>0</v>
      </c>
      <c r="E153" s="21" t="s">
        <v>0</v>
      </c>
      <c r="F153" s="21" t="s">
        <v>28</v>
      </c>
      <c r="G153" s="49" t="s">
        <v>392</v>
      </c>
      <c r="H153" s="31">
        <v>2019</v>
      </c>
    </row>
    <row r="154" spans="1:8" x14ac:dyDescent="0.25">
      <c r="A154" s="21">
        <v>16</v>
      </c>
      <c r="B154" s="35" t="s">
        <v>375</v>
      </c>
      <c r="C154" s="21" t="s">
        <v>376</v>
      </c>
      <c r="D154" s="21" t="s">
        <v>0</v>
      </c>
      <c r="E154" s="21" t="s">
        <v>0</v>
      </c>
      <c r="F154" s="21" t="s">
        <v>28</v>
      </c>
      <c r="G154" s="49" t="s">
        <v>392</v>
      </c>
      <c r="H154" s="31">
        <v>2019</v>
      </c>
    </row>
    <row r="155" spans="1:8" x14ac:dyDescent="0.25">
      <c r="A155" s="21">
        <v>17</v>
      </c>
      <c r="B155" s="35" t="s">
        <v>534</v>
      </c>
      <c r="C155" s="21" t="s">
        <v>535</v>
      </c>
      <c r="D155" s="21" t="s">
        <v>0</v>
      </c>
      <c r="E155" s="21" t="s">
        <v>0</v>
      </c>
      <c r="F155" s="21" t="s">
        <v>28</v>
      </c>
      <c r="G155" s="18" t="s">
        <v>392</v>
      </c>
      <c r="H155" s="31">
        <v>2021</v>
      </c>
    </row>
    <row r="156" spans="1:8" x14ac:dyDescent="0.25">
      <c r="G156" s="50"/>
      <c r="H156" s="50"/>
    </row>
    <row r="157" spans="1:8" x14ac:dyDescent="0.25">
      <c r="G157" s="50"/>
      <c r="H157" s="50"/>
    </row>
    <row r="158" spans="1:8" x14ac:dyDescent="0.25">
      <c r="A158" s="76" t="s">
        <v>430</v>
      </c>
      <c r="B158" s="76"/>
      <c r="C158" s="4"/>
      <c r="D158" s="4"/>
      <c r="E158" s="4"/>
      <c r="F158" s="4"/>
      <c r="G158" s="23"/>
      <c r="H158" s="24"/>
    </row>
    <row r="159" spans="1:8" x14ac:dyDescent="0.25">
      <c r="A159" s="226" t="s">
        <v>144</v>
      </c>
      <c r="B159" s="226" t="s">
        <v>277</v>
      </c>
      <c r="C159" s="228" t="s">
        <v>278</v>
      </c>
      <c r="D159" s="228"/>
      <c r="E159" s="228"/>
      <c r="F159" s="216" t="s">
        <v>279</v>
      </c>
      <c r="G159" s="222" t="s">
        <v>394</v>
      </c>
      <c r="H159" s="222" t="s">
        <v>156</v>
      </c>
    </row>
    <row r="160" spans="1:8" ht="15.75" thickBot="1" x14ac:dyDescent="0.3">
      <c r="A160" s="227"/>
      <c r="B160" s="227"/>
      <c r="C160" s="6" t="s">
        <v>217</v>
      </c>
      <c r="D160" s="6" t="s">
        <v>160</v>
      </c>
      <c r="E160" s="6" t="s">
        <v>145</v>
      </c>
      <c r="F160" s="217"/>
      <c r="G160" s="223"/>
      <c r="H160" s="223"/>
    </row>
    <row r="161" spans="1:8" ht="15.75" customHeight="1" thickTop="1" x14ac:dyDescent="0.25">
      <c r="A161" s="37">
        <v>1</v>
      </c>
      <c r="B161" s="38" t="s">
        <v>23</v>
      </c>
      <c r="C161" s="37" t="s">
        <v>132</v>
      </c>
      <c r="D161" s="39" t="s">
        <v>206</v>
      </c>
      <c r="E161" s="39" t="s">
        <v>133</v>
      </c>
      <c r="F161" s="39" t="s">
        <v>540</v>
      </c>
      <c r="G161" s="41" t="s">
        <v>393</v>
      </c>
      <c r="H161" s="41">
        <v>2018</v>
      </c>
    </row>
    <row r="162" spans="1:8" x14ac:dyDescent="0.25">
      <c r="A162" s="21">
        <v>2</v>
      </c>
      <c r="B162" s="32" t="s">
        <v>383</v>
      </c>
      <c r="C162" s="21" t="s">
        <v>73</v>
      </c>
      <c r="D162" s="29" t="s">
        <v>0</v>
      </c>
      <c r="E162" s="29" t="s">
        <v>3</v>
      </c>
      <c r="F162" s="39" t="s">
        <v>540</v>
      </c>
      <c r="G162" s="41" t="s">
        <v>393</v>
      </c>
      <c r="H162" s="31">
        <v>2017</v>
      </c>
    </row>
    <row r="163" spans="1:8" x14ac:dyDescent="0.25">
      <c r="A163" s="21">
        <v>3</v>
      </c>
      <c r="B163" s="32" t="s">
        <v>383</v>
      </c>
      <c r="C163" s="21" t="s">
        <v>154</v>
      </c>
      <c r="D163" s="29" t="s">
        <v>0</v>
      </c>
      <c r="E163" s="29" t="s">
        <v>3</v>
      </c>
      <c r="F163" s="39" t="s">
        <v>540</v>
      </c>
      <c r="G163" s="41" t="s">
        <v>393</v>
      </c>
      <c r="H163" s="31">
        <v>2018</v>
      </c>
    </row>
    <row r="164" spans="1:8" x14ac:dyDescent="0.25">
      <c r="A164" s="37">
        <v>4</v>
      </c>
      <c r="B164" s="32" t="s">
        <v>383</v>
      </c>
      <c r="C164" s="21" t="s">
        <v>515</v>
      </c>
      <c r="D164" s="29">
        <v>820</v>
      </c>
      <c r="E164" s="29" t="s">
        <v>3</v>
      </c>
      <c r="F164" s="39" t="s">
        <v>540</v>
      </c>
      <c r="G164" s="41" t="s">
        <v>393</v>
      </c>
      <c r="H164" s="31">
        <v>2021</v>
      </c>
    </row>
    <row r="165" spans="1:8" x14ac:dyDescent="0.25">
      <c r="A165" s="21">
        <v>5</v>
      </c>
      <c r="B165" s="32" t="s">
        <v>383</v>
      </c>
      <c r="C165" s="21" t="s">
        <v>515</v>
      </c>
      <c r="D165" s="29">
        <v>820</v>
      </c>
      <c r="E165" s="29" t="s">
        <v>3</v>
      </c>
      <c r="F165" s="39" t="s">
        <v>540</v>
      </c>
      <c r="G165" s="41" t="s">
        <v>393</v>
      </c>
      <c r="H165" s="31">
        <v>2021</v>
      </c>
    </row>
    <row r="166" spans="1:8" x14ac:dyDescent="0.25">
      <c r="A166" s="21">
        <v>6</v>
      </c>
      <c r="B166" s="32" t="s">
        <v>383</v>
      </c>
      <c r="C166" s="21" t="s">
        <v>384</v>
      </c>
      <c r="D166" s="29" t="s">
        <v>385</v>
      </c>
      <c r="E166" s="29" t="s">
        <v>386</v>
      </c>
      <c r="F166" s="39" t="s">
        <v>540</v>
      </c>
      <c r="G166" s="41" t="s">
        <v>393</v>
      </c>
      <c r="H166" s="31">
        <v>2018</v>
      </c>
    </row>
    <row r="167" spans="1:8" x14ac:dyDescent="0.25">
      <c r="A167" s="37">
        <v>7</v>
      </c>
      <c r="B167" s="32" t="s">
        <v>74</v>
      </c>
      <c r="C167" s="21" t="s">
        <v>537</v>
      </c>
      <c r="D167" s="29" t="s">
        <v>538</v>
      </c>
      <c r="E167" s="29" t="s">
        <v>539</v>
      </c>
      <c r="F167" s="39" t="s">
        <v>540</v>
      </c>
      <c r="G167" s="41" t="s">
        <v>393</v>
      </c>
      <c r="H167" s="31">
        <v>2021</v>
      </c>
    </row>
    <row r="168" spans="1:8" x14ac:dyDescent="0.25">
      <c r="A168" s="21">
        <v>8</v>
      </c>
      <c r="B168" s="32" t="s">
        <v>74</v>
      </c>
      <c r="C168" s="21" t="s">
        <v>479</v>
      </c>
      <c r="D168" s="29" t="s">
        <v>484</v>
      </c>
      <c r="E168" s="29" t="s">
        <v>480</v>
      </c>
      <c r="F168" s="39" t="s">
        <v>540</v>
      </c>
      <c r="G168" s="41" t="s">
        <v>393</v>
      </c>
      <c r="H168" s="31">
        <v>2020</v>
      </c>
    </row>
    <row r="169" spans="1:8" x14ac:dyDescent="0.25">
      <c r="A169" s="21">
        <v>9</v>
      </c>
      <c r="B169" s="32" t="s">
        <v>510</v>
      </c>
      <c r="C169" s="21" t="s">
        <v>389</v>
      </c>
      <c r="D169" s="29" t="s">
        <v>390</v>
      </c>
      <c r="E169" s="29">
        <v>21267</v>
      </c>
      <c r="F169" s="39" t="s">
        <v>540</v>
      </c>
      <c r="G169" s="41" t="s">
        <v>393</v>
      </c>
      <c r="H169" s="31">
        <v>2019</v>
      </c>
    </row>
    <row r="170" spans="1:8" x14ac:dyDescent="0.25">
      <c r="A170" s="37">
        <v>10</v>
      </c>
      <c r="B170" s="32" t="s">
        <v>122</v>
      </c>
      <c r="C170" s="21" t="s">
        <v>207</v>
      </c>
      <c r="D170" s="21" t="s">
        <v>208</v>
      </c>
      <c r="E170" s="21" t="s">
        <v>3</v>
      </c>
      <c r="F170" s="39" t="s">
        <v>540</v>
      </c>
      <c r="G170" s="41" t="s">
        <v>393</v>
      </c>
      <c r="H170" s="31">
        <v>2018</v>
      </c>
    </row>
    <row r="171" spans="1:8" x14ac:dyDescent="0.25">
      <c r="A171" s="21">
        <v>11</v>
      </c>
      <c r="B171" s="35" t="s">
        <v>326</v>
      </c>
      <c r="C171" s="21" t="s">
        <v>324</v>
      </c>
      <c r="D171" s="21" t="s">
        <v>327</v>
      </c>
      <c r="E171" s="21" t="s">
        <v>325</v>
      </c>
      <c r="F171" s="39" t="s">
        <v>540</v>
      </c>
      <c r="G171" s="41" t="s">
        <v>393</v>
      </c>
      <c r="H171" s="31">
        <v>2019</v>
      </c>
    </row>
    <row r="172" spans="1:8" x14ac:dyDescent="0.25">
      <c r="A172" s="21">
        <v>12</v>
      </c>
      <c r="B172" s="35" t="s">
        <v>74</v>
      </c>
      <c r="C172" s="21" t="s">
        <v>328</v>
      </c>
      <c r="D172" s="21" t="s">
        <v>536</v>
      </c>
      <c r="E172" s="21" t="s">
        <v>0</v>
      </c>
      <c r="F172" s="39" t="s">
        <v>540</v>
      </c>
      <c r="G172" s="41" t="s">
        <v>393</v>
      </c>
      <c r="H172" s="31">
        <v>2019</v>
      </c>
    </row>
    <row r="173" spans="1:8" x14ac:dyDescent="0.25">
      <c r="A173" s="37">
        <v>13</v>
      </c>
      <c r="B173" s="35" t="s">
        <v>340</v>
      </c>
      <c r="C173" s="21" t="s">
        <v>0</v>
      </c>
      <c r="D173" s="21" t="s">
        <v>0</v>
      </c>
      <c r="E173" s="21" t="s">
        <v>0</v>
      </c>
      <c r="F173" s="39" t="s">
        <v>540</v>
      </c>
      <c r="G173" s="41" t="s">
        <v>393</v>
      </c>
      <c r="H173" s="31">
        <v>2019</v>
      </c>
    </row>
    <row r="174" spans="1:8" x14ac:dyDescent="0.25">
      <c r="A174" s="21">
        <v>14</v>
      </c>
      <c r="B174" s="35" t="s">
        <v>340</v>
      </c>
      <c r="C174" s="21" t="s">
        <v>0</v>
      </c>
      <c r="D174" s="21" t="s">
        <v>0</v>
      </c>
      <c r="E174" s="21" t="s">
        <v>0</v>
      </c>
      <c r="F174" s="39" t="s">
        <v>540</v>
      </c>
      <c r="G174" s="41" t="s">
        <v>393</v>
      </c>
      <c r="H174" s="31">
        <v>2021</v>
      </c>
    </row>
    <row r="175" spans="1:8" x14ac:dyDescent="0.25">
      <c r="A175" s="37">
        <v>15</v>
      </c>
      <c r="B175" s="35" t="s">
        <v>346</v>
      </c>
      <c r="C175" s="21" t="s">
        <v>347</v>
      </c>
      <c r="D175" s="21" t="s">
        <v>0</v>
      </c>
      <c r="E175" s="21" t="s">
        <v>0</v>
      </c>
      <c r="F175" s="39" t="s">
        <v>540</v>
      </c>
      <c r="G175" s="41" t="s">
        <v>393</v>
      </c>
      <c r="H175" s="31">
        <v>2019</v>
      </c>
    </row>
    <row r="176" spans="1:8" x14ac:dyDescent="0.25">
      <c r="A176" s="21">
        <v>16</v>
      </c>
      <c r="B176" s="35" t="s">
        <v>147</v>
      </c>
      <c r="C176" s="21" t="s">
        <v>13</v>
      </c>
      <c r="D176" s="21" t="s">
        <v>330</v>
      </c>
      <c r="E176" s="21" t="s">
        <v>388</v>
      </c>
      <c r="F176" s="39" t="s">
        <v>540</v>
      </c>
      <c r="G176" s="41" t="s">
        <v>393</v>
      </c>
      <c r="H176" s="31">
        <v>2019</v>
      </c>
    </row>
    <row r="177" spans="1:8" x14ac:dyDescent="0.25">
      <c r="A177" s="37">
        <v>17</v>
      </c>
      <c r="B177" s="35" t="s">
        <v>213</v>
      </c>
      <c r="C177" s="21" t="s">
        <v>347</v>
      </c>
      <c r="D177" s="21" t="s">
        <v>0</v>
      </c>
      <c r="E177" s="21" t="s">
        <v>0</v>
      </c>
      <c r="F177" s="39" t="s">
        <v>540</v>
      </c>
      <c r="G177" s="31" t="s">
        <v>393</v>
      </c>
      <c r="H177" s="31">
        <v>2020</v>
      </c>
    </row>
    <row r="178" spans="1:8" x14ac:dyDescent="0.25">
      <c r="A178" s="37">
        <v>18</v>
      </c>
      <c r="B178" s="35" t="s">
        <v>477</v>
      </c>
      <c r="C178" s="21" t="s">
        <v>132</v>
      </c>
      <c r="D178" s="21" t="s">
        <v>580</v>
      </c>
      <c r="E178" s="21" t="s">
        <v>616</v>
      </c>
      <c r="F178" s="39" t="s">
        <v>540</v>
      </c>
      <c r="G178" s="31" t="s">
        <v>393</v>
      </c>
      <c r="H178" s="31">
        <v>2021</v>
      </c>
    </row>
    <row r="179" spans="1:8" x14ac:dyDescent="0.25">
      <c r="A179" s="21">
        <v>19</v>
      </c>
      <c r="B179" s="35" t="s">
        <v>354</v>
      </c>
      <c r="C179" s="21" t="s">
        <v>617</v>
      </c>
      <c r="D179" s="21" t="s">
        <v>354</v>
      </c>
      <c r="E179" s="21" t="s">
        <v>0</v>
      </c>
      <c r="F179" s="39" t="s">
        <v>540</v>
      </c>
      <c r="G179" s="31" t="s">
        <v>393</v>
      </c>
      <c r="H179" s="31">
        <v>2021</v>
      </c>
    </row>
    <row r="180" spans="1:8" x14ac:dyDescent="0.25">
      <c r="A180" s="37">
        <v>20</v>
      </c>
      <c r="B180" s="35" t="s">
        <v>118</v>
      </c>
      <c r="C180" s="21" t="s">
        <v>155</v>
      </c>
      <c r="D180" s="21" t="s">
        <v>0</v>
      </c>
      <c r="E180" s="21" t="s">
        <v>0</v>
      </c>
      <c r="F180" s="39" t="s">
        <v>540</v>
      </c>
      <c r="G180" s="31" t="s">
        <v>393</v>
      </c>
      <c r="H180" s="31">
        <v>2021</v>
      </c>
    </row>
    <row r="181" spans="1:8" x14ac:dyDescent="0.25">
      <c r="G181" s="50"/>
      <c r="H181" s="50"/>
    </row>
    <row r="182" spans="1:8" x14ac:dyDescent="0.25">
      <c r="A182" s="77"/>
      <c r="B182" s="78"/>
    </row>
    <row r="183" spans="1:8" x14ac:dyDescent="0.25">
      <c r="A183" s="76" t="s">
        <v>422</v>
      </c>
      <c r="B183" s="76"/>
      <c r="C183" s="4"/>
      <c r="D183" s="4"/>
      <c r="E183" s="4"/>
      <c r="F183" s="4"/>
      <c r="G183" s="23"/>
      <c r="H183" s="24"/>
    </row>
    <row r="184" spans="1:8" x14ac:dyDescent="0.25">
      <c r="A184" s="226" t="s">
        <v>144</v>
      </c>
      <c r="B184" s="226" t="s">
        <v>277</v>
      </c>
      <c r="C184" s="228" t="s">
        <v>278</v>
      </c>
      <c r="D184" s="228"/>
      <c r="E184" s="228"/>
      <c r="F184" s="216" t="s">
        <v>279</v>
      </c>
      <c r="G184" s="222" t="s">
        <v>391</v>
      </c>
      <c r="H184" s="222" t="s">
        <v>156</v>
      </c>
    </row>
    <row r="185" spans="1:8" ht="15.75" thickBot="1" x14ac:dyDescent="0.3">
      <c r="A185" s="227"/>
      <c r="B185" s="227"/>
      <c r="C185" s="6" t="s">
        <v>217</v>
      </c>
      <c r="D185" s="6" t="s">
        <v>160</v>
      </c>
      <c r="E185" s="6" t="s">
        <v>145</v>
      </c>
      <c r="F185" s="217"/>
      <c r="G185" s="223"/>
      <c r="H185" s="223"/>
    </row>
    <row r="186" spans="1:8" ht="15.75" thickTop="1" x14ac:dyDescent="0.25">
      <c r="A186" s="37">
        <v>1</v>
      </c>
      <c r="B186" s="38" t="s">
        <v>76</v>
      </c>
      <c r="C186" s="37" t="s">
        <v>209</v>
      </c>
      <c r="D186" s="39" t="s">
        <v>210</v>
      </c>
      <c r="E186" s="39" t="s">
        <v>104</v>
      </c>
      <c r="F186" s="39" t="s">
        <v>77</v>
      </c>
      <c r="G186" s="41" t="s">
        <v>393</v>
      </c>
      <c r="H186" s="41">
        <v>2016</v>
      </c>
    </row>
    <row r="187" spans="1:8" ht="15.75" customHeight="1" x14ac:dyDescent="0.25">
      <c r="A187" s="21">
        <v>2</v>
      </c>
      <c r="B187" s="32" t="s">
        <v>78</v>
      </c>
      <c r="C187" s="21" t="s">
        <v>211</v>
      </c>
      <c r="D187" s="29" t="s">
        <v>212</v>
      </c>
      <c r="E187" s="29">
        <v>9381022762</v>
      </c>
      <c r="F187" s="29" t="s">
        <v>77</v>
      </c>
      <c r="G187" s="41" t="s">
        <v>393</v>
      </c>
      <c r="H187" s="31">
        <v>2016</v>
      </c>
    </row>
    <row r="188" spans="1:8" x14ac:dyDescent="0.25">
      <c r="A188" s="21">
        <v>3</v>
      </c>
      <c r="B188" s="32" t="s">
        <v>431</v>
      </c>
      <c r="C188" s="21" t="s">
        <v>211</v>
      </c>
      <c r="D188" s="29" t="s">
        <v>212</v>
      </c>
      <c r="E188" s="29">
        <v>46970749</v>
      </c>
      <c r="F188" s="29" t="s">
        <v>77</v>
      </c>
      <c r="G188" s="41" t="s">
        <v>393</v>
      </c>
      <c r="H188" s="31">
        <v>2016</v>
      </c>
    </row>
    <row r="189" spans="1:8" x14ac:dyDescent="0.25">
      <c r="A189" s="21">
        <v>4</v>
      </c>
      <c r="B189" s="32" t="s">
        <v>511</v>
      </c>
      <c r="C189" s="21" t="s">
        <v>211</v>
      </c>
      <c r="D189" s="21" t="s">
        <v>0</v>
      </c>
      <c r="E189" s="21" t="s">
        <v>3</v>
      </c>
      <c r="F189" s="29" t="s">
        <v>77</v>
      </c>
      <c r="G189" s="41" t="s">
        <v>393</v>
      </c>
      <c r="H189" s="31">
        <v>2016</v>
      </c>
    </row>
    <row r="190" spans="1:8" x14ac:dyDescent="0.25">
      <c r="A190" s="21">
        <v>5</v>
      </c>
      <c r="B190" s="35" t="s">
        <v>427</v>
      </c>
      <c r="C190" s="21" t="s">
        <v>432</v>
      </c>
      <c r="D190" s="21" t="s">
        <v>433</v>
      </c>
      <c r="E190" s="21">
        <v>47025344</v>
      </c>
      <c r="F190" s="21" t="s">
        <v>77</v>
      </c>
      <c r="G190" s="31" t="s">
        <v>393</v>
      </c>
      <c r="H190" s="31">
        <v>2016</v>
      </c>
    </row>
    <row r="191" spans="1:8" x14ac:dyDescent="0.25">
      <c r="A191" s="21">
        <v>6</v>
      </c>
      <c r="B191" s="32" t="s">
        <v>213</v>
      </c>
      <c r="C191" s="21" t="s">
        <v>283</v>
      </c>
      <c r="D191" s="21" t="s">
        <v>0</v>
      </c>
      <c r="E191" s="21" t="s">
        <v>3</v>
      </c>
      <c r="F191" s="21" t="s">
        <v>77</v>
      </c>
      <c r="G191" s="31" t="s">
        <v>393</v>
      </c>
      <c r="H191" s="31">
        <v>2016</v>
      </c>
    </row>
    <row r="192" spans="1:8" x14ac:dyDescent="0.25">
      <c r="A192" s="21">
        <v>7</v>
      </c>
      <c r="B192" s="35" t="s">
        <v>434</v>
      </c>
      <c r="C192" s="21" t="s">
        <v>435</v>
      </c>
      <c r="D192" s="21" t="s">
        <v>436</v>
      </c>
      <c r="E192" s="21" t="s">
        <v>437</v>
      </c>
      <c r="F192" s="21" t="s">
        <v>77</v>
      </c>
      <c r="G192" s="31" t="s">
        <v>393</v>
      </c>
      <c r="H192" s="31">
        <v>2016</v>
      </c>
    </row>
    <row r="193" spans="1:8" x14ac:dyDescent="0.25">
      <c r="A193" s="21">
        <v>8</v>
      </c>
      <c r="B193" s="35" t="s">
        <v>438</v>
      </c>
      <c r="C193" s="21" t="s">
        <v>439</v>
      </c>
      <c r="D193" s="21" t="s">
        <v>440</v>
      </c>
      <c r="E193" s="21" t="s">
        <v>441</v>
      </c>
      <c r="F193" s="21" t="s">
        <v>77</v>
      </c>
      <c r="G193" s="31" t="s">
        <v>393</v>
      </c>
      <c r="H193" s="31">
        <v>2016</v>
      </c>
    </row>
    <row r="194" spans="1:8" x14ac:dyDescent="0.25">
      <c r="A194" s="21">
        <v>9</v>
      </c>
      <c r="B194" s="35" t="s">
        <v>489</v>
      </c>
      <c r="C194" s="21" t="s">
        <v>491</v>
      </c>
      <c r="D194" s="21" t="s">
        <v>492</v>
      </c>
      <c r="E194" s="21" t="s">
        <v>493</v>
      </c>
      <c r="F194" s="21" t="s">
        <v>77</v>
      </c>
      <c r="G194" s="31" t="s">
        <v>393</v>
      </c>
      <c r="H194" s="31">
        <v>2016</v>
      </c>
    </row>
    <row r="195" spans="1:8" x14ac:dyDescent="0.25">
      <c r="A195" s="21">
        <v>10</v>
      </c>
      <c r="B195" s="35" t="s">
        <v>490</v>
      </c>
      <c r="C195" s="21" t="s">
        <v>494</v>
      </c>
      <c r="D195" s="21" t="s">
        <v>495</v>
      </c>
      <c r="E195" s="51">
        <v>900061504300094</v>
      </c>
      <c r="F195" s="21" t="s">
        <v>77</v>
      </c>
      <c r="G195" s="31" t="s">
        <v>393</v>
      </c>
      <c r="H195" s="31">
        <v>2016</v>
      </c>
    </row>
    <row r="196" spans="1:8" x14ac:dyDescent="0.25">
      <c r="G196" s="50"/>
      <c r="H196" s="50"/>
    </row>
    <row r="197" spans="1:8" x14ac:dyDescent="0.25">
      <c r="G197" s="50"/>
      <c r="H197" s="36"/>
    </row>
    <row r="198" spans="1:8" x14ac:dyDescent="0.25">
      <c r="A198" s="76" t="s">
        <v>423</v>
      </c>
      <c r="B198" s="76"/>
      <c r="C198" s="4"/>
      <c r="D198" s="4"/>
      <c r="E198" s="4"/>
      <c r="F198" s="4"/>
      <c r="G198" s="23"/>
      <c r="H198" s="24"/>
    </row>
    <row r="199" spans="1:8" x14ac:dyDescent="0.25">
      <c r="A199" s="226" t="s">
        <v>144</v>
      </c>
      <c r="B199" s="226" t="s">
        <v>277</v>
      </c>
      <c r="C199" s="228" t="s">
        <v>278</v>
      </c>
      <c r="D199" s="228"/>
      <c r="E199" s="228"/>
      <c r="F199" s="216" t="s">
        <v>279</v>
      </c>
      <c r="G199" s="222" t="s">
        <v>391</v>
      </c>
      <c r="H199" s="222" t="s">
        <v>156</v>
      </c>
    </row>
    <row r="200" spans="1:8" ht="15.75" thickBot="1" x14ac:dyDescent="0.3">
      <c r="A200" s="227"/>
      <c r="B200" s="227"/>
      <c r="C200" s="6" t="s">
        <v>217</v>
      </c>
      <c r="D200" s="6" t="s">
        <v>160</v>
      </c>
      <c r="E200" s="6" t="s">
        <v>145</v>
      </c>
      <c r="F200" s="217"/>
      <c r="G200" s="223"/>
      <c r="H200" s="223"/>
    </row>
    <row r="201" spans="1:8" ht="15.75" thickTop="1" x14ac:dyDescent="0.25">
      <c r="A201" s="37">
        <v>1</v>
      </c>
      <c r="B201" s="38" t="s">
        <v>79</v>
      </c>
      <c r="C201" s="37" t="s">
        <v>81</v>
      </c>
      <c r="D201" s="39" t="s">
        <v>0</v>
      </c>
      <c r="E201" s="39" t="s">
        <v>82</v>
      </c>
      <c r="F201" s="39" t="s">
        <v>80</v>
      </c>
      <c r="G201" s="41" t="s">
        <v>393</v>
      </c>
      <c r="H201" s="41">
        <v>2016</v>
      </c>
    </row>
    <row r="202" spans="1:8" ht="15.75" customHeight="1" x14ac:dyDescent="0.25">
      <c r="A202" s="21">
        <v>2</v>
      </c>
      <c r="B202" s="32" t="s">
        <v>79</v>
      </c>
      <c r="C202" s="21" t="s">
        <v>13</v>
      </c>
      <c r="D202" s="29" t="s">
        <v>214</v>
      </c>
      <c r="E202" s="29" t="s">
        <v>151</v>
      </c>
      <c r="F202" s="29" t="s">
        <v>80</v>
      </c>
      <c r="G202" s="41" t="s">
        <v>393</v>
      </c>
      <c r="H202" s="31">
        <v>2017</v>
      </c>
    </row>
    <row r="203" spans="1:8" x14ac:dyDescent="0.25">
      <c r="A203" s="21">
        <v>3</v>
      </c>
      <c r="B203" s="32" t="s">
        <v>83</v>
      </c>
      <c r="C203" s="21" t="s">
        <v>215</v>
      </c>
      <c r="D203" s="29" t="s">
        <v>216</v>
      </c>
      <c r="E203" s="29" t="s">
        <v>3</v>
      </c>
      <c r="F203" s="29" t="s">
        <v>80</v>
      </c>
      <c r="G203" s="41" t="s">
        <v>393</v>
      </c>
      <c r="H203" s="31">
        <v>2016</v>
      </c>
    </row>
    <row r="204" spans="1:8" x14ac:dyDescent="0.25">
      <c r="A204" s="21">
        <v>4</v>
      </c>
      <c r="B204" s="32" t="s">
        <v>84</v>
      </c>
      <c r="C204" s="21" t="s">
        <v>138</v>
      </c>
      <c r="D204" s="29" t="s">
        <v>0</v>
      </c>
      <c r="E204" s="29" t="s">
        <v>0</v>
      </c>
      <c r="F204" s="29" t="s">
        <v>80</v>
      </c>
      <c r="G204" s="41" t="s">
        <v>393</v>
      </c>
      <c r="H204" s="31">
        <v>2016</v>
      </c>
    </row>
    <row r="205" spans="1:8" x14ac:dyDescent="0.25">
      <c r="A205" s="2"/>
      <c r="C205" s="2"/>
      <c r="D205" s="2"/>
      <c r="E205" s="2"/>
      <c r="F205" s="2"/>
      <c r="G205" s="2"/>
    </row>
    <row r="206" spans="1:8" x14ac:dyDescent="0.25">
      <c r="A206" s="2"/>
      <c r="C206" s="2"/>
      <c r="D206" s="2"/>
      <c r="E206" s="2"/>
      <c r="F206" s="2"/>
      <c r="G206" s="2"/>
    </row>
    <row r="207" spans="1:8" x14ac:dyDescent="0.25">
      <c r="A207" s="230" t="s">
        <v>426</v>
      </c>
      <c r="B207" s="230"/>
      <c r="C207" s="3"/>
      <c r="D207" s="3"/>
      <c r="E207" s="4"/>
      <c r="F207" s="4"/>
      <c r="G207" s="4"/>
      <c r="H207" s="3"/>
    </row>
    <row r="208" spans="1:8" x14ac:dyDescent="0.25">
      <c r="A208" s="226" t="s">
        <v>144</v>
      </c>
      <c r="B208" s="226" t="s">
        <v>277</v>
      </c>
      <c r="C208" s="228" t="s">
        <v>278</v>
      </c>
      <c r="D208" s="228"/>
      <c r="E208" s="228"/>
      <c r="F208" s="216" t="s">
        <v>279</v>
      </c>
      <c r="G208" s="222" t="s">
        <v>391</v>
      </c>
      <c r="H208" s="222" t="s">
        <v>156</v>
      </c>
    </row>
    <row r="209" spans="1:9" ht="15.75" thickBot="1" x14ac:dyDescent="0.3">
      <c r="A209" s="227"/>
      <c r="B209" s="227"/>
      <c r="C209" s="6" t="s">
        <v>217</v>
      </c>
      <c r="D209" s="6" t="s">
        <v>160</v>
      </c>
      <c r="E209" s="6" t="s">
        <v>145</v>
      </c>
      <c r="F209" s="217"/>
      <c r="G209" s="223"/>
      <c r="H209" s="223"/>
    </row>
    <row r="210" spans="1:9" ht="15.75" thickTop="1" x14ac:dyDescent="0.25">
      <c r="A210" s="15">
        <v>1</v>
      </c>
      <c r="B210" s="16" t="s">
        <v>12</v>
      </c>
      <c r="C210" s="15" t="s">
        <v>283</v>
      </c>
      <c r="D210" s="17" t="s">
        <v>0</v>
      </c>
      <c r="E210" s="17" t="s">
        <v>3</v>
      </c>
      <c r="F210" s="17" t="s">
        <v>124</v>
      </c>
      <c r="G210" s="18" t="s">
        <v>392</v>
      </c>
      <c r="H210" s="18">
        <v>2017</v>
      </c>
    </row>
    <row r="211" spans="1:9" ht="15.75" customHeight="1" x14ac:dyDescent="0.25">
      <c r="A211" s="15">
        <v>2</v>
      </c>
      <c r="B211" s="16" t="s">
        <v>318</v>
      </c>
      <c r="C211" s="15" t="s">
        <v>177</v>
      </c>
      <c r="D211" s="17" t="s">
        <v>178</v>
      </c>
      <c r="E211" s="17" t="s">
        <v>16</v>
      </c>
      <c r="F211" s="17" t="s">
        <v>124</v>
      </c>
      <c r="G211" s="18" t="s">
        <v>392</v>
      </c>
      <c r="H211" s="18">
        <v>2017</v>
      </c>
    </row>
    <row r="212" spans="1:9" x14ac:dyDescent="0.25">
      <c r="A212" s="15">
        <v>3</v>
      </c>
      <c r="B212" s="16" t="s">
        <v>318</v>
      </c>
      <c r="C212" s="15" t="s">
        <v>13</v>
      </c>
      <c r="D212" s="17" t="s">
        <v>179</v>
      </c>
      <c r="E212" s="17" t="s">
        <v>121</v>
      </c>
      <c r="F212" s="17" t="s">
        <v>124</v>
      </c>
      <c r="G212" s="18" t="s">
        <v>392</v>
      </c>
      <c r="H212" s="18">
        <v>2017</v>
      </c>
    </row>
    <row r="213" spans="1:9" x14ac:dyDescent="0.25">
      <c r="A213" s="15">
        <v>4</v>
      </c>
      <c r="B213" s="16" t="s">
        <v>21</v>
      </c>
      <c r="C213" s="15" t="s">
        <v>21</v>
      </c>
      <c r="D213" s="17" t="s">
        <v>0</v>
      </c>
      <c r="E213" s="17" t="s">
        <v>0</v>
      </c>
      <c r="F213" s="17" t="s">
        <v>124</v>
      </c>
      <c r="G213" s="18" t="s">
        <v>392</v>
      </c>
      <c r="H213" s="18">
        <v>2017</v>
      </c>
      <c r="I213" s="52"/>
    </row>
    <row r="214" spans="1:9" x14ac:dyDescent="0.25">
      <c r="A214" s="15">
        <v>5</v>
      </c>
      <c r="B214" s="16" t="s">
        <v>21</v>
      </c>
      <c r="C214" s="15" t="s">
        <v>175</v>
      </c>
      <c r="D214" s="17" t="s">
        <v>174</v>
      </c>
      <c r="E214" s="17" t="s">
        <v>108</v>
      </c>
      <c r="F214" s="17" t="s">
        <v>124</v>
      </c>
      <c r="G214" s="18" t="s">
        <v>392</v>
      </c>
      <c r="H214" s="18">
        <v>2017</v>
      </c>
    </row>
    <row r="215" spans="1:9" x14ac:dyDescent="0.25">
      <c r="A215" s="15">
        <v>6</v>
      </c>
      <c r="B215" s="22" t="s">
        <v>52</v>
      </c>
      <c r="C215" s="15" t="s">
        <v>139</v>
      </c>
      <c r="D215" s="15" t="s">
        <v>0</v>
      </c>
      <c r="E215" s="15">
        <v>16090601</v>
      </c>
      <c r="F215" s="15" t="s">
        <v>124</v>
      </c>
      <c r="G215" s="18" t="s">
        <v>392</v>
      </c>
      <c r="H215" s="21">
        <v>2018</v>
      </c>
      <c r="I215" s="52"/>
    </row>
    <row r="216" spans="1:9" x14ac:dyDescent="0.25">
      <c r="A216" s="15">
        <v>7</v>
      </c>
      <c r="B216" s="16" t="s">
        <v>341</v>
      </c>
      <c r="C216" s="15" t="s">
        <v>154</v>
      </c>
      <c r="D216" s="17" t="s">
        <v>0</v>
      </c>
      <c r="E216" s="17" t="s">
        <v>0</v>
      </c>
      <c r="F216" s="17" t="s">
        <v>124</v>
      </c>
      <c r="G216" s="18" t="s">
        <v>392</v>
      </c>
      <c r="H216" s="18">
        <v>2019</v>
      </c>
      <c r="I216" s="52"/>
    </row>
    <row r="217" spans="1:9" x14ac:dyDescent="0.25">
      <c r="A217" s="15">
        <v>8</v>
      </c>
      <c r="B217" s="22" t="s">
        <v>414</v>
      </c>
      <c r="C217" s="15" t="s">
        <v>398</v>
      </c>
      <c r="D217" s="15" t="s">
        <v>399</v>
      </c>
      <c r="E217" s="15" t="s">
        <v>400</v>
      </c>
      <c r="F217" s="15" t="s">
        <v>124</v>
      </c>
      <c r="G217" s="18" t="s">
        <v>392</v>
      </c>
      <c r="H217" s="18">
        <v>2019</v>
      </c>
      <c r="I217" s="52"/>
    </row>
    <row r="218" spans="1:9" x14ac:dyDescent="0.25">
      <c r="A218" s="15">
        <v>9</v>
      </c>
      <c r="B218" s="22" t="s">
        <v>336</v>
      </c>
      <c r="C218" s="15" t="s">
        <v>155</v>
      </c>
      <c r="D218" s="15" t="s">
        <v>401</v>
      </c>
      <c r="E218" s="15" t="s">
        <v>0</v>
      </c>
      <c r="F218" s="15" t="s">
        <v>124</v>
      </c>
      <c r="G218" s="18" t="s">
        <v>392</v>
      </c>
      <c r="H218" s="18">
        <v>2019</v>
      </c>
      <c r="I218" s="52"/>
    </row>
    <row r="219" spans="1:9" x14ac:dyDescent="0.25">
      <c r="A219" s="21">
        <v>10</v>
      </c>
      <c r="B219" s="35" t="s">
        <v>413</v>
      </c>
      <c r="C219" s="21" t="s">
        <v>290</v>
      </c>
      <c r="D219" s="21" t="s">
        <v>0</v>
      </c>
      <c r="E219" s="21" t="s">
        <v>0</v>
      </c>
      <c r="F219" s="21" t="s">
        <v>124</v>
      </c>
      <c r="G219" s="21" t="s">
        <v>392</v>
      </c>
      <c r="H219" s="21">
        <v>2019</v>
      </c>
    </row>
    <row r="220" spans="1:9" x14ac:dyDescent="0.25">
      <c r="A220" s="2"/>
      <c r="H220" s="1"/>
    </row>
    <row r="221" spans="1:9" x14ac:dyDescent="0.25">
      <c r="A221" s="2"/>
      <c r="E221" s="2"/>
      <c r="F221" s="2"/>
      <c r="G221" s="2"/>
    </row>
    <row r="222" spans="1:9" x14ac:dyDescent="0.25">
      <c r="A222" s="2"/>
      <c r="C222" s="2"/>
      <c r="D222" s="2"/>
      <c r="E222" s="2"/>
      <c r="F222" s="2"/>
      <c r="G222" s="2"/>
    </row>
    <row r="223" spans="1:9" x14ac:dyDescent="0.25">
      <c r="A223" s="229" t="s">
        <v>442</v>
      </c>
      <c r="B223" s="229"/>
      <c r="C223" s="3"/>
      <c r="D223" s="3"/>
      <c r="E223" s="4"/>
      <c r="F223" s="4"/>
      <c r="G223" s="4"/>
      <c r="H223" s="3"/>
    </row>
    <row r="224" spans="1:9" x14ac:dyDescent="0.25">
      <c r="A224" s="226" t="s">
        <v>144</v>
      </c>
      <c r="B224" s="226" t="s">
        <v>277</v>
      </c>
      <c r="C224" s="228" t="s">
        <v>278</v>
      </c>
      <c r="D224" s="228"/>
      <c r="E224" s="228"/>
      <c r="F224" s="216" t="s">
        <v>279</v>
      </c>
      <c r="G224" s="222" t="s">
        <v>391</v>
      </c>
      <c r="H224" s="222" t="s">
        <v>156</v>
      </c>
    </row>
    <row r="225" spans="1:8" ht="15.75" thickBot="1" x14ac:dyDescent="0.3">
      <c r="A225" s="227"/>
      <c r="B225" s="227"/>
      <c r="C225" s="6" t="s">
        <v>217</v>
      </c>
      <c r="D225" s="6" t="s">
        <v>160</v>
      </c>
      <c r="E225" s="6" t="s">
        <v>145</v>
      </c>
      <c r="F225" s="217"/>
      <c r="G225" s="223"/>
      <c r="H225" s="223"/>
    </row>
    <row r="226" spans="1:8" ht="15.75" thickTop="1" x14ac:dyDescent="0.25">
      <c r="A226" s="15">
        <v>1</v>
      </c>
      <c r="B226" s="16" t="s">
        <v>443</v>
      </c>
      <c r="C226" s="21" t="s">
        <v>274</v>
      </c>
      <c r="D226" s="29" t="s">
        <v>275</v>
      </c>
      <c r="E226" s="53">
        <v>202004100478</v>
      </c>
      <c r="F226" s="17" t="s">
        <v>444</v>
      </c>
      <c r="G226" s="18" t="s">
        <v>392</v>
      </c>
      <c r="H226" s="18">
        <v>2020</v>
      </c>
    </row>
    <row r="227" spans="1:8" x14ac:dyDescent="0.25">
      <c r="A227" s="15">
        <v>2</v>
      </c>
      <c r="B227" s="16" t="s">
        <v>443</v>
      </c>
      <c r="C227" s="21" t="s">
        <v>274</v>
      </c>
      <c r="D227" s="29" t="s">
        <v>275</v>
      </c>
      <c r="E227" s="53">
        <v>202004100472</v>
      </c>
      <c r="F227" s="17" t="s">
        <v>444</v>
      </c>
      <c r="G227" s="18" t="s">
        <v>392</v>
      </c>
      <c r="H227" s="18">
        <v>2020</v>
      </c>
    </row>
    <row r="228" spans="1:8" x14ac:dyDescent="0.25">
      <c r="A228" s="21">
        <v>3</v>
      </c>
      <c r="B228" s="35" t="s">
        <v>541</v>
      </c>
      <c r="C228" s="21" t="s">
        <v>294</v>
      </c>
      <c r="D228" s="21" t="s">
        <v>0</v>
      </c>
      <c r="E228" s="21" t="s">
        <v>0</v>
      </c>
      <c r="F228" s="17" t="s">
        <v>444</v>
      </c>
      <c r="G228" s="18" t="s">
        <v>392</v>
      </c>
      <c r="H228" s="21">
        <v>2019</v>
      </c>
    </row>
    <row r="229" spans="1:8" x14ac:dyDescent="0.25">
      <c r="A229" s="15">
        <v>4</v>
      </c>
      <c r="B229" s="35" t="s">
        <v>542</v>
      </c>
      <c r="C229" s="21" t="s">
        <v>13</v>
      </c>
      <c r="D229" s="21" t="s">
        <v>0</v>
      </c>
      <c r="E229" s="21" t="s">
        <v>0</v>
      </c>
      <c r="F229" s="17" t="s">
        <v>444</v>
      </c>
      <c r="G229" s="18" t="s">
        <v>392</v>
      </c>
      <c r="H229" s="21">
        <v>2020</v>
      </c>
    </row>
    <row r="230" spans="1:8" x14ac:dyDescent="0.25">
      <c r="A230" s="21">
        <v>5</v>
      </c>
      <c r="B230" s="35" t="s">
        <v>147</v>
      </c>
      <c r="C230" s="21" t="s">
        <v>543</v>
      </c>
      <c r="D230" s="21" t="s">
        <v>0</v>
      </c>
      <c r="E230" s="21" t="s">
        <v>0</v>
      </c>
      <c r="F230" s="17" t="s">
        <v>444</v>
      </c>
      <c r="G230" s="18" t="s">
        <v>392</v>
      </c>
      <c r="H230" s="21">
        <v>2018</v>
      </c>
    </row>
    <row r="231" spans="1:8" x14ac:dyDescent="0.25">
      <c r="A231" s="2"/>
      <c r="C231" s="2"/>
      <c r="D231" s="2"/>
      <c r="E231" s="2"/>
      <c r="F231" s="2"/>
      <c r="G231" s="2"/>
    </row>
    <row r="232" spans="1:8" x14ac:dyDescent="0.25">
      <c r="A232" s="2"/>
      <c r="C232" s="2"/>
      <c r="D232" s="2"/>
      <c r="E232" s="2"/>
      <c r="F232" s="2"/>
      <c r="G232" s="2"/>
    </row>
    <row r="233" spans="1:8" x14ac:dyDescent="0.25">
      <c r="A233" s="2"/>
      <c r="C233" s="2"/>
      <c r="D233" s="2"/>
      <c r="E233" s="2"/>
      <c r="F233" s="2"/>
      <c r="G233" s="2"/>
    </row>
    <row r="234" spans="1:8" x14ac:dyDescent="0.25">
      <c r="A234" s="2"/>
      <c r="C234" s="2"/>
      <c r="D234" s="2"/>
      <c r="E234" s="2"/>
      <c r="F234" s="2"/>
      <c r="G234" s="2"/>
    </row>
    <row r="235" spans="1:8" x14ac:dyDescent="0.25">
      <c r="A235" s="2"/>
      <c r="C235" s="2"/>
      <c r="D235" s="2"/>
      <c r="E235" s="2"/>
      <c r="F235" s="2"/>
      <c r="G235" s="2"/>
    </row>
    <row r="236" spans="1:8" x14ac:dyDescent="0.25">
      <c r="A236" s="2"/>
      <c r="C236" s="2"/>
      <c r="D236" s="2"/>
      <c r="E236" s="2"/>
      <c r="F236" s="2"/>
      <c r="G236" s="2"/>
    </row>
    <row r="237" spans="1:8" x14ac:dyDescent="0.25">
      <c r="A237" s="2"/>
      <c r="C237" s="2"/>
      <c r="D237" s="2"/>
      <c r="E237" s="2"/>
      <c r="F237" s="2"/>
      <c r="G237" s="2"/>
    </row>
    <row r="238" spans="1:8" x14ac:dyDescent="0.25">
      <c r="A238" s="2"/>
      <c r="C238" s="2"/>
      <c r="D238" s="2"/>
      <c r="E238" s="2"/>
      <c r="F238" s="2"/>
      <c r="G238" s="2"/>
    </row>
    <row r="239" spans="1:8" x14ac:dyDescent="0.25">
      <c r="A239" s="2"/>
      <c r="C239" s="2"/>
      <c r="D239" s="2"/>
      <c r="E239" s="2"/>
      <c r="F239" s="2"/>
      <c r="G239" s="2"/>
    </row>
    <row r="240" spans="1:8" x14ac:dyDescent="0.25">
      <c r="A240" s="2"/>
      <c r="C240" s="2"/>
      <c r="D240" s="2"/>
      <c r="E240" s="2"/>
      <c r="F240" s="2"/>
      <c r="G240" s="2"/>
    </row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</sheetData>
  <mergeCells count="63">
    <mergeCell ref="H79:H80"/>
    <mergeCell ref="H137:H138"/>
    <mergeCell ref="H43:H44"/>
    <mergeCell ref="G43:G44"/>
    <mergeCell ref="G79:G80"/>
    <mergeCell ref="G137:G138"/>
    <mergeCell ref="H208:H209"/>
    <mergeCell ref="H199:H200"/>
    <mergeCell ref="G159:G160"/>
    <mergeCell ref="H159:H160"/>
    <mergeCell ref="H184:H185"/>
    <mergeCell ref="C184:E184"/>
    <mergeCell ref="F184:F185"/>
    <mergeCell ref="G184:G185"/>
    <mergeCell ref="F159:F160"/>
    <mergeCell ref="C159:E159"/>
    <mergeCell ref="C43:E43"/>
    <mergeCell ref="F43:F44"/>
    <mergeCell ref="C79:E79"/>
    <mergeCell ref="F79:F80"/>
    <mergeCell ref="C137:E137"/>
    <mergeCell ref="F137:F138"/>
    <mergeCell ref="C7:E7"/>
    <mergeCell ref="F7:F8"/>
    <mergeCell ref="A2:H2"/>
    <mergeCell ref="H7:H8"/>
    <mergeCell ref="A6:B6"/>
    <mergeCell ref="A7:A8"/>
    <mergeCell ref="B7:B8"/>
    <mergeCell ref="A5:B5"/>
    <mergeCell ref="A3:H3"/>
    <mergeCell ref="A4:H4"/>
    <mergeCell ref="G7:G8"/>
    <mergeCell ref="A42:B42"/>
    <mergeCell ref="A43:A44"/>
    <mergeCell ref="B43:B44"/>
    <mergeCell ref="A199:A200"/>
    <mergeCell ref="B199:B200"/>
    <mergeCell ref="A79:A80"/>
    <mergeCell ref="B79:B80"/>
    <mergeCell ref="A78:B78"/>
    <mergeCell ref="A159:A160"/>
    <mergeCell ref="B159:B160"/>
    <mergeCell ref="A137:A138"/>
    <mergeCell ref="B137:B138"/>
    <mergeCell ref="A184:A185"/>
    <mergeCell ref="B184:B185"/>
    <mergeCell ref="A223:B223"/>
    <mergeCell ref="H224:H225"/>
    <mergeCell ref="C199:E199"/>
    <mergeCell ref="F199:F200"/>
    <mergeCell ref="G199:G200"/>
    <mergeCell ref="A224:A225"/>
    <mergeCell ref="C208:E208"/>
    <mergeCell ref="F208:F209"/>
    <mergeCell ref="G208:G209"/>
    <mergeCell ref="B224:B225"/>
    <mergeCell ref="C224:E224"/>
    <mergeCell ref="F224:F225"/>
    <mergeCell ref="G224:G225"/>
    <mergeCell ref="A207:B207"/>
    <mergeCell ref="A208:A209"/>
    <mergeCell ref="B208:B209"/>
  </mergeCells>
  <printOptions horizontalCentered="1"/>
  <pageMargins left="0.11811023622047245" right="0.11811023622047245" top="0.55118110236220474" bottom="0.15748031496062992" header="0.31496062992125984" footer="0.31496062992125984"/>
  <pageSetup paperSize="256" scale="9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6"/>
  <sheetViews>
    <sheetView zoomScaleNormal="100" workbookViewId="0">
      <pane ySplit="4" topLeftCell="A53" activePane="bottomLeft" state="frozen"/>
      <selection pane="bottomLeft" activeCell="A63" sqref="A63:H63"/>
    </sheetView>
  </sheetViews>
  <sheetFormatPr defaultRowHeight="15" x14ac:dyDescent="0.25"/>
  <cols>
    <col min="1" max="1" width="3.7109375" style="2" customWidth="1"/>
    <col min="2" max="2" width="30.7109375" style="2" customWidth="1"/>
    <col min="3" max="3" width="20.85546875" style="2" customWidth="1"/>
    <col min="4" max="4" width="20" style="2" customWidth="1"/>
    <col min="5" max="5" width="24.7109375" style="2" customWidth="1"/>
    <col min="6" max="6" width="15.140625" style="2" customWidth="1"/>
    <col min="7" max="7" width="10.42578125" style="2" customWidth="1"/>
    <col min="8" max="8" width="12" style="2" customWidth="1"/>
    <col min="9" max="9" width="13.85546875" style="2" customWidth="1"/>
    <col min="10" max="10" width="9.140625" style="2"/>
    <col min="11" max="11" width="20.85546875" style="2" customWidth="1"/>
    <col min="12" max="16384" width="9.140625" style="2"/>
  </cols>
  <sheetData>
    <row r="1" spans="1:9" x14ac:dyDescent="0.25">
      <c r="A1" s="233"/>
      <c r="B1" s="233"/>
      <c r="C1" s="3"/>
      <c r="D1" s="3"/>
      <c r="E1" s="4"/>
      <c r="F1" s="4"/>
      <c r="G1" s="4"/>
      <c r="H1" s="4"/>
    </row>
    <row r="2" spans="1:9" x14ac:dyDescent="0.25">
      <c r="A2" s="232" t="s">
        <v>424</v>
      </c>
      <c r="B2" s="232"/>
      <c r="C2" s="3"/>
      <c r="D2" s="3"/>
      <c r="E2" s="4"/>
      <c r="F2" s="4"/>
      <c r="G2" s="4"/>
      <c r="H2" s="3"/>
    </row>
    <row r="3" spans="1:9" ht="15" customHeight="1" x14ac:dyDescent="0.25">
      <c r="A3" s="231" t="s">
        <v>144</v>
      </c>
      <c r="B3" s="231" t="s">
        <v>277</v>
      </c>
      <c r="C3" s="238" t="s">
        <v>278</v>
      </c>
      <c r="D3" s="239"/>
      <c r="E3" s="240"/>
      <c r="F3" s="234" t="s">
        <v>279</v>
      </c>
      <c r="G3" s="222" t="s">
        <v>391</v>
      </c>
      <c r="H3" s="222" t="s">
        <v>156</v>
      </c>
    </row>
    <row r="4" spans="1:9" ht="15.75" thickBot="1" x14ac:dyDescent="0.3">
      <c r="A4" s="237"/>
      <c r="B4" s="237"/>
      <c r="C4" s="6" t="s">
        <v>217</v>
      </c>
      <c r="D4" s="6" t="s">
        <v>160</v>
      </c>
      <c r="E4" s="6" t="s">
        <v>145</v>
      </c>
      <c r="F4" s="236"/>
      <c r="G4" s="223"/>
      <c r="H4" s="223"/>
      <c r="I4" s="8"/>
    </row>
    <row r="5" spans="1:9" ht="15.75" thickTop="1" x14ac:dyDescent="0.25">
      <c r="A5" s="34">
        <v>1</v>
      </c>
      <c r="B5" s="54" t="s">
        <v>47</v>
      </c>
      <c r="C5" s="34" t="s">
        <v>192</v>
      </c>
      <c r="D5" s="95" t="s">
        <v>597</v>
      </c>
      <c r="E5" s="34">
        <v>12060675</v>
      </c>
      <c r="F5" s="30" t="s">
        <v>48</v>
      </c>
      <c r="G5" s="41" t="s">
        <v>393</v>
      </c>
      <c r="H5" s="37">
        <v>2017</v>
      </c>
      <c r="I5" s="3"/>
    </row>
    <row r="6" spans="1:9" x14ac:dyDescent="0.25">
      <c r="A6" s="15">
        <v>2</v>
      </c>
      <c r="B6" s="16" t="s">
        <v>47</v>
      </c>
      <c r="C6" s="15" t="s">
        <v>192</v>
      </c>
      <c r="D6" s="15" t="s">
        <v>218</v>
      </c>
      <c r="E6" s="15">
        <v>11080597</v>
      </c>
      <c r="F6" s="17" t="s">
        <v>48</v>
      </c>
      <c r="G6" s="41" t="s">
        <v>393</v>
      </c>
      <c r="H6" s="21">
        <v>2017</v>
      </c>
      <c r="I6" s="3"/>
    </row>
    <row r="7" spans="1:9" x14ac:dyDescent="0.25">
      <c r="A7" s="15">
        <v>3</v>
      </c>
      <c r="B7" s="16" t="s">
        <v>47</v>
      </c>
      <c r="C7" s="15" t="s">
        <v>192</v>
      </c>
      <c r="D7" s="15" t="s">
        <v>387</v>
      </c>
      <c r="E7" s="15">
        <v>41101011</v>
      </c>
      <c r="F7" s="17" t="s">
        <v>48</v>
      </c>
      <c r="G7" s="41" t="s">
        <v>393</v>
      </c>
      <c r="H7" s="21">
        <v>2018</v>
      </c>
      <c r="I7" s="3"/>
    </row>
    <row r="8" spans="1:9" ht="15.95" customHeight="1" x14ac:dyDescent="0.25">
      <c r="A8" s="15">
        <v>4</v>
      </c>
      <c r="B8" s="16" t="s">
        <v>49</v>
      </c>
      <c r="C8" s="15" t="s">
        <v>219</v>
      </c>
      <c r="D8" s="15" t="s">
        <v>220</v>
      </c>
      <c r="E8" s="15">
        <v>1008000511</v>
      </c>
      <c r="F8" s="17" t="s">
        <v>48</v>
      </c>
      <c r="G8" s="41" t="s">
        <v>393</v>
      </c>
      <c r="H8" s="21">
        <v>2017</v>
      </c>
      <c r="I8" s="3"/>
    </row>
    <row r="9" spans="1:9" ht="15.95" customHeight="1" x14ac:dyDescent="0.25">
      <c r="A9" s="15">
        <v>5</v>
      </c>
      <c r="B9" s="16" t="s">
        <v>49</v>
      </c>
      <c r="C9" s="15" t="s">
        <v>221</v>
      </c>
      <c r="D9" s="15" t="s">
        <v>222</v>
      </c>
      <c r="E9" s="15">
        <v>155320</v>
      </c>
      <c r="F9" s="17" t="s">
        <v>48</v>
      </c>
      <c r="G9" s="41" t="s">
        <v>393</v>
      </c>
      <c r="H9" s="21">
        <v>2017</v>
      </c>
    </row>
    <row r="10" spans="1:9" x14ac:dyDescent="0.25">
      <c r="A10" s="15">
        <v>6</v>
      </c>
      <c r="B10" s="16" t="s">
        <v>49</v>
      </c>
      <c r="C10" s="15" t="s">
        <v>224</v>
      </c>
      <c r="D10" s="15" t="s">
        <v>223</v>
      </c>
      <c r="E10" s="15">
        <v>12080126</v>
      </c>
      <c r="F10" s="17" t="s">
        <v>48</v>
      </c>
      <c r="G10" s="41" t="s">
        <v>393</v>
      </c>
      <c r="H10" s="21">
        <v>2017</v>
      </c>
    </row>
    <row r="11" spans="1:9" x14ac:dyDescent="0.25">
      <c r="A11" s="15">
        <v>7</v>
      </c>
      <c r="B11" s="16" t="s">
        <v>49</v>
      </c>
      <c r="C11" s="15" t="s">
        <v>224</v>
      </c>
      <c r="D11" s="15" t="s">
        <v>223</v>
      </c>
      <c r="E11" s="15">
        <v>12080133</v>
      </c>
      <c r="F11" s="17" t="s">
        <v>48</v>
      </c>
      <c r="G11" s="41" t="s">
        <v>393</v>
      </c>
      <c r="H11" s="21">
        <v>2018</v>
      </c>
    </row>
    <row r="12" spans="1:9" x14ac:dyDescent="0.25">
      <c r="A12" s="15">
        <v>8</v>
      </c>
      <c r="B12" s="16" t="s">
        <v>397</v>
      </c>
      <c r="C12" s="19" t="s">
        <v>2</v>
      </c>
      <c r="D12" s="19" t="s">
        <v>225</v>
      </c>
      <c r="E12" s="15">
        <v>185155</v>
      </c>
      <c r="F12" s="17" t="s">
        <v>48</v>
      </c>
      <c r="G12" s="41" t="s">
        <v>393</v>
      </c>
      <c r="H12" s="21">
        <v>2018</v>
      </c>
    </row>
    <row r="13" spans="1:9" x14ac:dyDescent="0.25">
      <c r="A13" s="15">
        <v>9</v>
      </c>
      <c r="B13" s="16" t="s">
        <v>4</v>
      </c>
      <c r="C13" s="15" t="s">
        <v>227</v>
      </c>
      <c r="D13" s="15" t="s">
        <v>226</v>
      </c>
      <c r="E13" s="15" t="s">
        <v>113</v>
      </c>
      <c r="F13" s="17" t="s">
        <v>48</v>
      </c>
      <c r="G13" s="41" t="s">
        <v>393</v>
      </c>
      <c r="H13" s="21">
        <v>2018</v>
      </c>
    </row>
    <row r="14" spans="1:9" x14ac:dyDescent="0.25">
      <c r="A14" s="15">
        <v>10</v>
      </c>
      <c r="B14" s="16" t="s">
        <v>513</v>
      </c>
      <c r="C14" s="15" t="s">
        <v>228</v>
      </c>
      <c r="D14" s="15" t="s">
        <v>191</v>
      </c>
      <c r="E14" s="15" t="s">
        <v>114</v>
      </c>
      <c r="F14" s="17" t="s">
        <v>48</v>
      </c>
      <c r="G14" s="41" t="s">
        <v>393</v>
      </c>
      <c r="H14" s="21">
        <v>2018</v>
      </c>
    </row>
    <row r="15" spans="1:9" x14ac:dyDescent="0.25">
      <c r="A15" s="15">
        <v>11</v>
      </c>
      <c r="B15" s="16" t="s">
        <v>513</v>
      </c>
      <c r="C15" s="15" t="s">
        <v>228</v>
      </c>
      <c r="D15" s="15" t="s">
        <v>191</v>
      </c>
      <c r="E15" s="15" t="s">
        <v>352</v>
      </c>
      <c r="F15" s="17" t="s">
        <v>48</v>
      </c>
      <c r="G15" s="41" t="s">
        <v>393</v>
      </c>
      <c r="H15" s="21">
        <v>2018</v>
      </c>
    </row>
    <row r="16" spans="1:9" x14ac:dyDescent="0.25">
      <c r="A16" s="15">
        <v>12</v>
      </c>
      <c r="B16" s="16" t="s">
        <v>513</v>
      </c>
      <c r="C16" s="15" t="s">
        <v>228</v>
      </c>
      <c r="D16" s="15" t="s">
        <v>191</v>
      </c>
      <c r="E16" s="15" t="s">
        <v>514</v>
      </c>
      <c r="F16" s="17" t="s">
        <v>48</v>
      </c>
      <c r="G16" s="41" t="s">
        <v>393</v>
      </c>
      <c r="H16" s="21">
        <v>2018</v>
      </c>
    </row>
    <row r="17" spans="1:11" x14ac:dyDescent="0.25">
      <c r="A17" s="15">
        <v>13</v>
      </c>
      <c r="B17" s="16" t="s">
        <v>513</v>
      </c>
      <c r="C17" s="15" t="s">
        <v>228</v>
      </c>
      <c r="D17" s="15" t="s">
        <v>191</v>
      </c>
      <c r="E17" s="15" t="s">
        <v>322</v>
      </c>
      <c r="F17" s="17" t="s">
        <v>48</v>
      </c>
      <c r="G17" s="41" t="s">
        <v>393</v>
      </c>
      <c r="H17" s="21">
        <v>2018</v>
      </c>
    </row>
    <row r="18" spans="1:11" x14ac:dyDescent="0.25">
      <c r="A18" s="15">
        <v>14</v>
      </c>
      <c r="B18" s="16" t="s">
        <v>513</v>
      </c>
      <c r="C18" s="15" t="s">
        <v>228</v>
      </c>
      <c r="D18" s="15" t="s">
        <v>191</v>
      </c>
      <c r="E18" s="15" t="s">
        <v>323</v>
      </c>
      <c r="F18" s="17" t="s">
        <v>48</v>
      </c>
      <c r="G18" s="41" t="s">
        <v>393</v>
      </c>
      <c r="H18" s="21">
        <v>2018</v>
      </c>
    </row>
    <row r="19" spans="1:11" x14ac:dyDescent="0.25">
      <c r="A19" s="15">
        <v>15</v>
      </c>
      <c r="B19" s="16" t="s">
        <v>158</v>
      </c>
      <c r="C19" s="15" t="s">
        <v>33</v>
      </c>
      <c r="D19" s="15" t="s">
        <v>0</v>
      </c>
      <c r="E19" s="15" t="s">
        <v>0</v>
      </c>
      <c r="F19" s="17" t="s">
        <v>48</v>
      </c>
      <c r="G19" s="41" t="s">
        <v>393</v>
      </c>
      <c r="H19" s="21">
        <v>2017</v>
      </c>
      <c r="I19" s="3"/>
      <c r="J19" s="3"/>
      <c r="K19" s="3"/>
    </row>
    <row r="20" spans="1:11" x14ac:dyDescent="0.25">
      <c r="A20" s="15">
        <v>16</v>
      </c>
      <c r="B20" s="16" t="s">
        <v>158</v>
      </c>
      <c r="C20" s="15" t="s">
        <v>15</v>
      </c>
      <c r="D20" s="15" t="s">
        <v>0</v>
      </c>
      <c r="E20" s="15" t="s">
        <v>3</v>
      </c>
      <c r="F20" s="17" t="s">
        <v>48</v>
      </c>
      <c r="G20" s="41" t="s">
        <v>393</v>
      </c>
      <c r="H20" s="21">
        <v>2017</v>
      </c>
      <c r="I20" s="3"/>
      <c r="J20" s="3"/>
      <c r="K20" s="3"/>
    </row>
    <row r="21" spans="1:11" x14ac:dyDescent="0.25">
      <c r="A21" s="15">
        <v>17</v>
      </c>
      <c r="B21" s="16" t="s">
        <v>158</v>
      </c>
      <c r="C21" s="15" t="s">
        <v>15</v>
      </c>
      <c r="D21" s="15" t="s">
        <v>0</v>
      </c>
      <c r="E21" s="15" t="s">
        <v>3</v>
      </c>
      <c r="F21" s="17" t="s">
        <v>48</v>
      </c>
      <c r="G21" s="41" t="s">
        <v>393</v>
      </c>
      <c r="H21" s="21">
        <v>2017</v>
      </c>
      <c r="I21" s="3"/>
      <c r="J21" s="3"/>
      <c r="K21" s="3"/>
    </row>
    <row r="22" spans="1:11" x14ac:dyDescent="0.25">
      <c r="A22" s="15">
        <v>18</v>
      </c>
      <c r="B22" s="16" t="s">
        <v>188</v>
      </c>
      <c r="C22" s="15" t="s">
        <v>154</v>
      </c>
      <c r="D22" s="15" t="s">
        <v>0</v>
      </c>
      <c r="E22" s="15" t="s">
        <v>3</v>
      </c>
      <c r="F22" s="17" t="s">
        <v>48</v>
      </c>
      <c r="G22" s="41" t="s">
        <v>393</v>
      </c>
      <c r="H22" s="21">
        <v>2018</v>
      </c>
      <c r="I22" s="3"/>
      <c r="J22" s="3"/>
      <c r="K22" s="3"/>
    </row>
    <row r="23" spans="1:11" x14ac:dyDescent="0.25">
      <c r="A23" s="15">
        <v>19</v>
      </c>
      <c r="B23" s="16" t="s">
        <v>50</v>
      </c>
      <c r="C23" s="15" t="s">
        <v>181</v>
      </c>
      <c r="D23" s="15" t="s">
        <v>0</v>
      </c>
      <c r="E23" s="15" t="s">
        <v>3</v>
      </c>
      <c r="F23" s="17" t="s">
        <v>48</v>
      </c>
      <c r="G23" s="41" t="s">
        <v>393</v>
      </c>
      <c r="H23" s="21">
        <v>2018</v>
      </c>
      <c r="I23" s="3"/>
      <c r="J23" s="3"/>
      <c r="K23" s="3"/>
    </row>
    <row r="24" spans="1:11" x14ac:dyDescent="0.25">
      <c r="A24" s="15">
        <v>20</v>
      </c>
      <c r="B24" s="16" t="s">
        <v>50</v>
      </c>
      <c r="C24" s="15" t="s">
        <v>182</v>
      </c>
      <c r="D24" s="15" t="s">
        <v>0</v>
      </c>
      <c r="E24" s="15" t="s">
        <v>3</v>
      </c>
      <c r="F24" s="17" t="s">
        <v>48</v>
      </c>
      <c r="G24" s="41" t="s">
        <v>393</v>
      </c>
      <c r="H24" s="21">
        <v>2018</v>
      </c>
      <c r="I24" s="3"/>
      <c r="J24" s="3"/>
      <c r="K24" s="3"/>
    </row>
    <row r="25" spans="1:11" x14ac:dyDescent="0.25">
      <c r="A25" s="15">
        <v>21</v>
      </c>
      <c r="B25" s="16" t="s">
        <v>50</v>
      </c>
      <c r="C25" s="15" t="s">
        <v>183</v>
      </c>
      <c r="D25" s="15" t="s">
        <v>0</v>
      </c>
      <c r="E25" s="15" t="s">
        <v>3</v>
      </c>
      <c r="F25" s="17" t="s">
        <v>48</v>
      </c>
      <c r="G25" s="41" t="s">
        <v>393</v>
      </c>
      <c r="H25" s="21">
        <v>2018</v>
      </c>
      <c r="I25" s="3"/>
      <c r="J25" s="3"/>
      <c r="K25" s="3"/>
    </row>
    <row r="26" spans="1:11" x14ac:dyDescent="0.25">
      <c r="A26" s="15">
        <v>22</v>
      </c>
      <c r="B26" s="16" t="s">
        <v>50</v>
      </c>
      <c r="C26" s="15" t="s">
        <v>184</v>
      </c>
      <c r="D26" s="15" t="s">
        <v>0</v>
      </c>
      <c r="E26" s="15" t="s">
        <v>3</v>
      </c>
      <c r="F26" s="17" t="s">
        <v>48</v>
      </c>
      <c r="G26" s="41" t="s">
        <v>393</v>
      </c>
      <c r="H26" s="21">
        <v>2018</v>
      </c>
      <c r="I26" s="3"/>
      <c r="J26" s="3"/>
      <c r="K26" s="3"/>
    </row>
    <row r="27" spans="1:11" x14ac:dyDescent="0.25">
      <c r="A27" s="15">
        <v>23</v>
      </c>
      <c r="B27" s="16" t="s">
        <v>50</v>
      </c>
      <c r="C27" s="15" t="s">
        <v>185</v>
      </c>
      <c r="D27" s="15" t="s">
        <v>0</v>
      </c>
      <c r="E27" s="15" t="s">
        <v>3</v>
      </c>
      <c r="F27" s="17" t="s">
        <v>48</v>
      </c>
      <c r="G27" s="41" t="s">
        <v>393</v>
      </c>
      <c r="H27" s="21">
        <v>2018</v>
      </c>
      <c r="I27" s="3"/>
      <c r="J27" s="3"/>
      <c r="K27" s="3"/>
    </row>
    <row r="28" spans="1:11" x14ac:dyDescent="0.25">
      <c r="A28" s="15">
        <v>24</v>
      </c>
      <c r="B28" s="16" t="s">
        <v>50</v>
      </c>
      <c r="C28" s="15" t="s">
        <v>186</v>
      </c>
      <c r="D28" s="15" t="s">
        <v>0</v>
      </c>
      <c r="E28" s="15" t="s">
        <v>3</v>
      </c>
      <c r="F28" s="17" t="s">
        <v>48</v>
      </c>
      <c r="G28" s="41" t="s">
        <v>393</v>
      </c>
      <c r="H28" s="21">
        <v>2018</v>
      </c>
      <c r="I28" s="3"/>
      <c r="J28" s="3"/>
      <c r="K28" s="3"/>
    </row>
    <row r="29" spans="1:11" x14ac:dyDescent="0.25">
      <c r="A29" s="72">
        <v>25</v>
      </c>
      <c r="B29" s="71" t="s">
        <v>6</v>
      </c>
      <c r="C29" s="72" t="s">
        <v>229</v>
      </c>
      <c r="D29" s="72" t="s">
        <v>230</v>
      </c>
      <c r="E29" s="72">
        <v>151213094</v>
      </c>
      <c r="F29" s="73" t="s">
        <v>614</v>
      </c>
      <c r="G29" s="74" t="s">
        <v>393</v>
      </c>
      <c r="H29" s="69">
        <v>2017</v>
      </c>
      <c r="I29" s="3"/>
      <c r="J29" s="3"/>
      <c r="K29" s="3"/>
    </row>
    <row r="30" spans="1:11" x14ac:dyDescent="0.25">
      <c r="A30" s="72">
        <v>26</v>
      </c>
      <c r="B30" s="71" t="s">
        <v>6</v>
      </c>
      <c r="C30" s="72" t="s">
        <v>229</v>
      </c>
      <c r="D30" s="72" t="s">
        <v>230</v>
      </c>
      <c r="E30" s="72">
        <v>151113126</v>
      </c>
      <c r="F30" s="73" t="s">
        <v>614</v>
      </c>
      <c r="G30" s="74" t="s">
        <v>393</v>
      </c>
      <c r="H30" s="69">
        <v>2017</v>
      </c>
      <c r="I30" s="3"/>
      <c r="J30" s="3"/>
      <c r="K30" s="3"/>
    </row>
    <row r="31" spans="1:11" x14ac:dyDescent="0.25">
      <c r="A31" s="72">
        <v>27</v>
      </c>
      <c r="B31" s="71" t="s">
        <v>6</v>
      </c>
      <c r="C31" s="72" t="s">
        <v>229</v>
      </c>
      <c r="D31" s="72" t="s">
        <v>230</v>
      </c>
      <c r="E31" s="72">
        <v>151113129</v>
      </c>
      <c r="F31" s="73" t="s">
        <v>614</v>
      </c>
      <c r="G31" s="74" t="s">
        <v>393</v>
      </c>
      <c r="H31" s="69">
        <v>2017</v>
      </c>
      <c r="I31" s="3"/>
      <c r="J31" s="3"/>
      <c r="K31" s="3"/>
    </row>
    <row r="32" spans="1:11" x14ac:dyDescent="0.25">
      <c r="A32" s="72">
        <v>28</v>
      </c>
      <c r="B32" s="71" t="s">
        <v>6</v>
      </c>
      <c r="C32" s="72" t="s">
        <v>229</v>
      </c>
      <c r="D32" s="72" t="s">
        <v>230</v>
      </c>
      <c r="E32" s="72">
        <v>151213093</v>
      </c>
      <c r="F32" s="73" t="s">
        <v>614</v>
      </c>
      <c r="G32" s="74" t="s">
        <v>393</v>
      </c>
      <c r="H32" s="69">
        <v>2017</v>
      </c>
      <c r="I32" s="3"/>
      <c r="J32" s="3"/>
      <c r="K32" s="3"/>
    </row>
    <row r="33" spans="1:11" x14ac:dyDescent="0.25">
      <c r="A33" s="72">
        <v>29</v>
      </c>
      <c r="B33" s="71" t="s">
        <v>6</v>
      </c>
      <c r="C33" s="72" t="s">
        <v>229</v>
      </c>
      <c r="D33" s="72" t="s">
        <v>230</v>
      </c>
      <c r="E33" s="72">
        <v>151113127</v>
      </c>
      <c r="F33" s="73" t="s">
        <v>614</v>
      </c>
      <c r="G33" s="74" t="s">
        <v>393</v>
      </c>
      <c r="H33" s="69">
        <v>2017</v>
      </c>
      <c r="I33" s="3"/>
      <c r="J33" s="3"/>
      <c r="K33" s="3"/>
    </row>
    <row r="34" spans="1:11" x14ac:dyDescent="0.25">
      <c r="A34" s="15">
        <v>30</v>
      </c>
      <c r="B34" s="16" t="s">
        <v>115</v>
      </c>
      <c r="C34" s="15" t="s">
        <v>231</v>
      </c>
      <c r="D34" s="15" t="s">
        <v>232</v>
      </c>
      <c r="E34" s="15">
        <v>73505003062</v>
      </c>
      <c r="F34" s="17" t="s">
        <v>48</v>
      </c>
      <c r="G34" s="41" t="s">
        <v>393</v>
      </c>
      <c r="H34" s="21">
        <v>2017</v>
      </c>
      <c r="I34" s="3"/>
      <c r="J34" s="3"/>
      <c r="K34" s="3"/>
    </row>
    <row r="35" spans="1:11" x14ac:dyDescent="0.25">
      <c r="A35" s="15">
        <v>31</v>
      </c>
      <c r="B35" s="16" t="s">
        <v>51</v>
      </c>
      <c r="C35" s="15" t="s">
        <v>606</v>
      </c>
      <c r="D35" s="15" t="s">
        <v>233</v>
      </c>
      <c r="E35" s="15">
        <v>14951</v>
      </c>
      <c r="F35" s="17" t="s">
        <v>48</v>
      </c>
      <c r="G35" s="41" t="s">
        <v>393</v>
      </c>
      <c r="H35" s="21">
        <v>2017</v>
      </c>
      <c r="I35" s="3"/>
      <c r="J35" s="3"/>
      <c r="K35" s="3"/>
    </row>
    <row r="36" spans="1:11" x14ac:dyDescent="0.25">
      <c r="A36" s="15">
        <v>32</v>
      </c>
      <c r="B36" s="16" t="s">
        <v>51</v>
      </c>
      <c r="C36" s="15" t="s">
        <v>606</v>
      </c>
      <c r="D36" s="15" t="s">
        <v>605</v>
      </c>
      <c r="E36" s="15">
        <v>29123</v>
      </c>
      <c r="F36" s="17" t="s">
        <v>48</v>
      </c>
      <c r="G36" s="41" t="s">
        <v>393</v>
      </c>
      <c r="H36" s="21">
        <v>2021</v>
      </c>
      <c r="I36" s="3"/>
      <c r="J36" s="3"/>
      <c r="K36" s="3"/>
    </row>
    <row r="37" spans="1:11" x14ac:dyDescent="0.25">
      <c r="A37" s="15">
        <v>33</v>
      </c>
      <c r="B37" s="16" t="s">
        <v>143</v>
      </c>
      <c r="C37" s="15" t="s">
        <v>103</v>
      </c>
      <c r="D37" s="15" t="s">
        <v>0</v>
      </c>
      <c r="E37" s="15" t="s">
        <v>0</v>
      </c>
      <c r="F37" s="17" t="s">
        <v>48</v>
      </c>
      <c r="G37" s="41" t="s">
        <v>393</v>
      </c>
      <c r="H37" s="21">
        <v>2020</v>
      </c>
      <c r="I37" s="3"/>
      <c r="J37" s="3"/>
      <c r="K37" s="3"/>
    </row>
    <row r="38" spans="1:11" x14ac:dyDescent="0.25">
      <c r="A38" s="15">
        <v>34</v>
      </c>
      <c r="B38" s="16" t="s">
        <v>143</v>
      </c>
      <c r="C38" s="15" t="s">
        <v>142</v>
      </c>
      <c r="D38" s="15" t="s">
        <v>0</v>
      </c>
      <c r="E38" s="15" t="s">
        <v>0</v>
      </c>
      <c r="F38" s="17" t="s">
        <v>48</v>
      </c>
      <c r="G38" s="41" t="s">
        <v>393</v>
      </c>
      <c r="H38" s="21">
        <v>2018</v>
      </c>
      <c r="I38" s="3"/>
      <c r="J38" s="3"/>
      <c r="K38" s="3"/>
    </row>
    <row r="39" spans="1:11" x14ac:dyDescent="0.25">
      <c r="A39" s="15">
        <v>35</v>
      </c>
      <c r="B39" s="16" t="s">
        <v>134</v>
      </c>
      <c r="C39" s="15" t="s">
        <v>126</v>
      </c>
      <c r="D39" s="15" t="s">
        <v>234</v>
      </c>
      <c r="E39" s="15" t="s">
        <v>135</v>
      </c>
      <c r="F39" s="15" t="s">
        <v>48</v>
      </c>
      <c r="G39" s="41" t="s">
        <v>393</v>
      </c>
      <c r="H39" s="21">
        <v>2018</v>
      </c>
      <c r="I39" s="3"/>
      <c r="J39" s="3"/>
      <c r="K39" s="3"/>
    </row>
    <row r="40" spans="1:11" x14ac:dyDescent="0.25">
      <c r="A40" s="15">
        <v>36</v>
      </c>
      <c r="B40" s="22" t="s">
        <v>118</v>
      </c>
      <c r="C40" s="15" t="s">
        <v>274</v>
      </c>
      <c r="D40" s="15" t="s">
        <v>353</v>
      </c>
      <c r="E40" s="15" t="s">
        <v>0</v>
      </c>
      <c r="F40" s="15" t="s">
        <v>48</v>
      </c>
      <c r="G40" s="41" t="s">
        <v>393</v>
      </c>
      <c r="H40" s="21">
        <v>2019</v>
      </c>
      <c r="I40" s="3"/>
      <c r="J40" s="3"/>
      <c r="K40" s="3"/>
    </row>
    <row r="41" spans="1:11" x14ac:dyDescent="0.25">
      <c r="A41" s="15">
        <v>37</v>
      </c>
      <c r="B41" s="22" t="s">
        <v>354</v>
      </c>
      <c r="C41" s="15" t="s">
        <v>342</v>
      </c>
      <c r="D41" s="15" t="s">
        <v>343</v>
      </c>
      <c r="E41" s="15" t="s">
        <v>355</v>
      </c>
      <c r="F41" s="15" t="s">
        <v>48</v>
      </c>
      <c r="G41" s="41" t="s">
        <v>393</v>
      </c>
      <c r="H41" s="21">
        <v>2019</v>
      </c>
      <c r="I41" s="3"/>
      <c r="J41" s="3"/>
      <c r="K41" s="3"/>
    </row>
    <row r="42" spans="1:11" x14ac:dyDescent="0.25">
      <c r="A42" s="15">
        <v>38</v>
      </c>
      <c r="B42" s="22" t="s">
        <v>445</v>
      </c>
      <c r="C42" s="15" t="s">
        <v>447</v>
      </c>
      <c r="D42" s="15" t="s">
        <v>0</v>
      </c>
      <c r="E42" s="15" t="s">
        <v>0</v>
      </c>
      <c r="F42" s="15" t="s">
        <v>48</v>
      </c>
      <c r="G42" s="31" t="s">
        <v>393</v>
      </c>
      <c r="H42" s="21">
        <v>2020</v>
      </c>
      <c r="I42" s="3"/>
      <c r="J42" s="3"/>
      <c r="K42" s="3"/>
    </row>
    <row r="43" spans="1:11" x14ac:dyDescent="0.25">
      <c r="A43" s="15">
        <v>39</v>
      </c>
      <c r="B43" s="91" t="s">
        <v>467</v>
      </c>
      <c r="C43" s="18" t="s">
        <v>244</v>
      </c>
      <c r="D43" s="18" t="s">
        <v>468</v>
      </c>
      <c r="E43" s="18" t="s">
        <v>472</v>
      </c>
      <c r="F43" s="18" t="s">
        <v>48</v>
      </c>
      <c r="G43" s="31" t="s">
        <v>393</v>
      </c>
      <c r="H43" s="79">
        <v>2020</v>
      </c>
      <c r="I43" s="3"/>
      <c r="J43" s="3"/>
      <c r="K43" s="3"/>
    </row>
    <row r="44" spans="1:11" x14ac:dyDescent="0.25">
      <c r="A44" s="15">
        <v>40</v>
      </c>
      <c r="B44" s="22" t="s">
        <v>360</v>
      </c>
      <c r="C44" s="15" t="s">
        <v>471</v>
      </c>
      <c r="D44" s="15" t="s">
        <v>0</v>
      </c>
      <c r="E44" s="15" t="s">
        <v>0</v>
      </c>
      <c r="F44" s="15" t="s">
        <v>48</v>
      </c>
      <c r="G44" s="31" t="s">
        <v>393</v>
      </c>
      <c r="H44" s="21">
        <v>2020</v>
      </c>
      <c r="I44" s="3"/>
      <c r="J44" s="3"/>
      <c r="K44" s="3"/>
    </row>
    <row r="45" spans="1:11" x14ac:dyDescent="0.25">
      <c r="A45" s="15">
        <v>41</v>
      </c>
      <c r="B45" s="22" t="s">
        <v>502</v>
      </c>
      <c r="C45" s="15" t="s">
        <v>503</v>
      </c>
      <c r="D45" s="15" t="s">
        <v>504</v>
      </c>
      <c r="E45" s="15">
        <v>18179164</v>
      </c>
      <c r="F45" s="15" t="s">
        <v>48</v>
      </c>
      <c r="G45" s="31" t="s">
        <v>393</v>
      </c>
      <c r="H45" s="21">
        <v>2020</v>
      </c>
      <c r="I45" s="3"/>
      <c r="J45" s="3"/>
      <c r="K45" s="3"/>
    </row>
    <row r="46" spans="1:11" x14ac:dyDescent="0.25">
      <c r="A46" s="15">
        <v>42</v>
      </c>
      <c r="B46" s="22" t="s">
        <v>502</v>
      </c>
      <c r="C46" s="15" t="s">
        <v>503</v>
      </c>
      <c r="D46" s="15" t="s">
        <v>504</v>
      </c>
      <c r="E46" s="15">
        <v>18179228</v>
      </c>
      <c r="F46" s="15" t="s">
        <v>48</v>
      </c>
      <c r="G46" s="31" t="s">
        <v>393</v>
      </c>
      <c r="H46" s="21">
        <v>2020</v>
      </c>
      <c r="I46" s="3"/>
      <c r="J46" s="3"/>
      <c r="K46" s="3"/>
    </row>
    <row r="47" spans="1:11" x14ac:dyDescent="0.25">
      <c r="A47" s="4"/>
      <c r="B47" s="55"/>
      <c r="C47" s="4"/>
      <c r="D47" s="4"/>
      <c r="E47" s="4"/>
      <c r="F47" s="4"/>
      <c r="G47" s="23"/>
      <c r="I47" s="3"/>
      <c r="J47" s="3"/>
      <c r="K47" s="3"/>
    </row>
    <row r="48" spans="1:11" x14ac:dyDescent="0.25">
      <c r="A48" s="4"/>
      <c r="B48" s="55"/>
      <c r="C48" s="4"/>
      <c r="D48" s="4"/>
      <c r="E48" s="4"/>
      <c r="F48" s="4"/>
      <c r="G48" s="23"/>
      <c r="I48" s="3"/>
      <c r="J48" s="3"/>
      <c r="K48" s="3"/>
    </row>
    <row r="49" spans="1:11" x14ac:dyDescent="0.25">
      <c r="A49" s="232" t="s">
        <v>425</v>
      </c>
      <c r="B49" s="232"/>
      <c r="C49" s="3"/>
      <c r="D49" s="3"/>
      <c r="E49" s="4"/>
      <c r="F49" s="4"/>
      <c r="G49" s="4"/>
      <c r="H49" s="3"/>
      <c r="I49" s="3"/>
      <c r="J49" s="3"/>
      <c r="K49" s="3"/>
    </row>
    <row r="50" spans="1:11" x14ac:dyDescent="0.25">
      <c r="A50" s="226" t="s">
        <v>144</v>
      </c>
      <c r="B50" s="226" t="s">
        <v>277</v>
      </c>
      <c r="C50" s="228" t="s">
        <v>278</v>
      </c>
      <c r="D50" s="228"/>
      <c r="E50" s="228"/>
      <c r="F50" s="234" t="s">
        <v>279</v>
      </c>
      <c r="G50" s="222" t="s">
        <v>391</v>
      </c>
      <c r="H50" s="222" t="s">
        <v>156</v>
      </c>
      <c r="I50" s="3"/>
      <c r="J50" s="3"/>
      <c r="K50" s="3"/>
    </row>
    <row r="51" spans="1:11" ht="15.75" thickBot="1" x14ac:dyDescent="0.3">
      <c r="A51" s="227"/>
      <c r="B51" s="227"/>
      <c r="C51" s="6" t="s">
        <v>217</v>
      </c>
      <c r="D51" s="6" t="s">
        <v>160</v>
      </c>
      <c r="E51" s="6" t="s">
        <v>145</v>
      </c>
      <c r="F51" s="235"/>
      <c r="G51" s="223"/>
      <c r="H51" s="223"/>
      <c r="I51" s="3"/>
      <c r="J51" s="3"/>
      <c r="K51" s="3"/>
    </row>
    <row r="52" spans="1:11" ht="15.75" thickTop="1" x14ac:dyDescent="0.25">
      <c r="A52" s="34">
        <v>1</v>
      </c>
      <c r="B52" s="54" t="s">
        <v>150</v>
      </c>
      <c r="C52" s="34" t="s">
        <v>235</v>
      </c>
      <c r="D52" s="34" t="s">
        <v>236</v>
      </c>
      <c r="E52" s="34" t="s">
        <v>53</v>
      </c>
      <c r="F52" s="34" t="s">
        <v>54</v>
      </c>
      <c r="G52" s="41" t="s">
        <v>393</v>
      </c>
      <c r="H52" s="37">
        <v>2016</v>
      </c>
      <c r="I52" s="3"/>
      <c r="J52" s="3"/>
      <c r="K52" s="3"/>
    </row>
    <row r="53" spans="1:11" x14ac:dyDescent="0.25">
      <c r="A53" s="15">
        <v>2</v>
      </c>
      <c r="B53" s="16" t="s">
        <v>150</v>
      </c>
      <c r="C53" s="21" t="s">
        <v>244</v>
      </c>
      <c r="D53" s="21" t="s">
        <v>237</v>
      </c>
      <c r="E53" s="21" t="s">
        <v>95</v>
      </c>
      <c r="F53" s="29" t="s">
        <v>54</v>
      </c>
      <c r="G53" s="41" t="s">
        <v>393</v>
      </c>
      <c r="H53" s="21">
        <v>2017</v>
      </c>
      <c r="I53" s="3"/>
      <c r="J53" s="3"/>
      <c r="K53" s="3"/>
    </row>
    <row r="54" spans="1:11" x14ac:dyDescent="0.25">
      <c r="A54" s="15">
        <v>3</v>
      </c>
      <c r="B54" s="16" t="s">
        <v>150</v>
      </c>
      <c r="C54" s="21" t="s">
        <v>244</v>
      </c>
      <c r="D54" s="21" t="s">
        <v>237</v>
      </c>
      <c r="E54" s="21" t="s">
        <v>95</v>
      </c>
      <c r="F54" s="29" t="s">
        <v>54</v>
      </c>
      <c r="G54" s="41" t="s">
        <v>393</v>
      </c>
      <c r="H54" s="21">
        <v>2017</v>
      </c>
      <c r="I54" s="3"/>
      <c r="J54" s="3"/>
      <c r="K54" s="3"/>
    </row>
    <row r="55" spans="1:11" ht="15.75" customHeight="1" x14ac:dyDescent="0.25">
      <c r="A55" s="34">
        <v>4</v>
      </c>
      <c r="B55" s="16" t="s">
        <v>150</v>
      </c>
      <c r="C55" s="21" t="s">
        <v>244</v>
      </c>
      <c r="D55" s="21" t="s">
        <v>237</v>
      </c>
      <c r="E55" s="21" t="s">
        <v>61</v>
      </c>
      <c r="F55" s="29" t="s">
        <v>62</v>
      </c>
      <c r="G55" s="41" t="s">
        <v>393</v>
      </c>
      <c r="H55" s="21">
        <v>2017</v>
      </c>
      <c r="I55" s="3"/>
      <c r="J55" s="3"/>
      <c r="K55" s="3"/>
    </row>
    <row r="56" spans="1:11" x14ac:dyDescent="0.25">
      <c r="A56" s="15">
        <v>5</v>
      </c>
      <c r="B56" s="16" t="s">
        <v>150</v>
      </c>
      <c r="C56" s="21" t="s">
        <v>244</v>
      </c>
      <c r="D56" s="21" t="s">
        <v>237</v>
      </c>
      <c r="E56" s="21" t="s">
        <v>61</v>
      </c>
      <c r="F56" s="29" t="s">
        <v>62</v>
      </c>
      <c r="G56" s="41" t="s">
        <v>393</v>
      </c>
      <c r="H56" s="21">
        <v>2017</v>
      </c>
      <c r="I56" s="3"/>
      <c r="J56" s="3"/>
      <c r="K56" s="3"/>
    </row>
    <row r="57" spans="1:11" x14ac:dyDescent="0.25">
      <c r="A57" s="15">
        <v>6</v>
      </c>
      <c r="B57" s="16" t="s">
        <v>402</v>
      </c>
      <c r="C57" s="21" t="s">
        <v>229</v>
      </c>
      <c r="D57" s="21" t="s">
        <v>239</v>
      </c>
      <c r="E57" s="21">
        <v>151113130</v>
      </c>
      <c r="F57" s="29" t="s">
        <v>54</v>
      </c>
      <c r="G57" s="41" t="s">
        <v>393</v>
      </c>
      <c r="H57" s="21">
        <v>2017</v>
      </c>
      <c r="I57" s="3"/>
      <c r="J57" s="3"/>
      <c r="K57" s="3"/>
    </row>
    <row r="58" spans="1:11" x14ac:dyDescent="0.25">
      <c r="A58" s="34">
        <v>7</v>
      </c>
      <c r="B58" s="16" t="s">
        <v>402</v>
      </c>
      <c r="C58" s="21" t="s">
        <v>168</v>
      </c>
      <c r="D58" s="21" t="s">
        <v>367</v>
      </c>
      <c r="E58" s="21" t="s">
        <v>368</v>
      </c>
      <c r="F58" s="29" t="s">
        <v>96</v>
      </c>
      <c r="G58" s="41" t="s">
        <v>393</v>
      </c>
      <c r="H58" s="21">
        <v>2019</v>
      </c>
      <c r="I58" s="3"/>
      <c r="J58" s="3"/>
      <c r="K58" s="3"/>
    </row>
    <row r="59" spans="1:11" ht="16.5" customHeight="1" x14ac:dyDescent="0.25">
      <c r="A59" s="47">
        <v>8</v>
      </c>
      <c r="B59" s="97" t="s">
        <v>402</v>
      </c>
      <c r="C59" s="47" t="s">
        <v>244</v>
      </c>
      <c r="D59" s="98" t="s">
        <v>180</v>
      </c>
      <c r="E59" s="47" t="s">
        <v>19</v>
      </c>
      <c r="F59" s="29" t="s">
        <v>96</v>
      </c>
      <c r="G59" s="99" t="s">
        <v>393</v>
      </c>
      <c r="H59" s="98">
        <v>2016</v>
      </c>
      <c r="I59" s="3"/>
      <c r="J59" s="3"/>
      <c r="K59" s="3"/>
    </row>
    <row r="60" spans="1:11" x14ac:dyDescent="0.25">
      <c r="A60" s="15">
        <v>9</v>
      </c>
      <c r="B60" s="16" t="s">
        <v>402</v>
      </c>
      <c r="C60" s="15" t="s">
        <v>245</v>
      </c>
      <c r="D60" s="21" t="s">
        <v>238</v>
      </c>
      <c r="E60" s="15" t="s">
        <v>602</v>
      </c>
      <c r="F60" s="17" t="s">
        <v>96</v>
      </c>
      <c r="G60" s="41" t="s">
        <v>393</v>
      </c>
      <c r="H60" s="21">
        <v>2017</v>
      </c>
      <c r="I60" s="3"/>
      <c r="J60" s="3"/>
      <c r="K60" s="3"/>
    </row>
    <row r="61" spans="1:11" x14ac:dyDescent="0.25">
      <c r="A61" s="34">
        <v>10</v>
      </c>
      <c r="B61" s="16" t="s">
        <v>402</v>
      </c>
      <c r="C61" s="15" t="s">
        <v>244</v>
      </c>
      <c r="D61" s="21" t="s">
        <v>519</v>
      </c>
      <c r="E61" s="15" t="s">
        <v>571</v>
      </c>
      <c r="F61" s="17" t="s">
        <v>62</v>
      </c>
      <c r="G61" s="41" t="s">
        <v>601</v>
      </c>
      <c r="H61" s="21">
        <v>2021</v>
      </c>
      <c r="I61" s="3"/>
      <c r="J61" s="3"/>
      <c r="K61" s="3"/>
    </row>
    <row r="62" spans="1:11" x14ac:dyDescent="0.25">
      <c r="A62" s="15">
        <v>11</v>
      </c>
      <c r="B62" s="56" t="s">
        <v>56</v>
      </c>
      <c r="C62" s="21" t="s">
        <v>246</v>
      </c>
      <c r="D62" s="21" t="s">
        <v>240</v>
      </c>
      <c r="E62" s="21">
        <v>8811017</v>
      </c>
      <c r="F62" s="29" t="s">
        <v>54</v>
      </c>
      <c r="G62" s="41" t="s">
        <v>393</v>
      </c>
      <c r="H62" s="21">
        <v>2018</v>
      </c>
      <c r="I62" s="3"/>
      <c r="J62" s="3"/>
      <c r="K62" s="3"/>
    </row>
    <row r="63" spans="1:11" x14ac:dyDescent="0.25">
      <c r="A63" s="15">
        <v>12</v>
      </c>
      <c r="B63" s="56" t="s">
        <v>56</v>
      </c>
      <c r="C63" s="21" t="s">
        <v>311</v>
      </c>
      <c r="D63" s="21" t="s">
        <v>312</v>
      </c>
      <c r="E63" s="21" t="s">
        <v>313</v>
      </c>
      <c r="F63" s="29" t="s">
        <v>62</v>
      </c>
      <c r="G63" s="41" t="s">
        <v>393</v>
      </c>
      <c r="H63" s="21">
        <v>2019</v>
      </c>
      <c r="I63" s="3"/>
      <c r="J63" s="3"/>
      <c r="K63" s="3"/>
    </row>
    <row r="64" spans="1:11" x14ac:dyDescent="0.25">
      <c r="A64" s="34">
        <v>13</v>
      </c>
      <c r="B64" s="16" t="s">
        <v>4</v>
      </c>
      <c r="C64" s="15" t="s">
        <v>146</v>
      </c>
      <c r="D64" s="21" t="s">
        <v>0</v>
      </c>
      <c r="E64" s="15" t="s">
        <v>0</v>
      </c>
      <c r="F64" s="17" t="s">
        <v>97</v>
      </c>
      <c r="G64" s="41" t="s">
        <v>393</v>
      </c>
      <c r="H64" s="21">
        <v>2019</v>
      </c>
      <c r="I64" s="3"/>
      <c r="J64" s="3"/>
      <c r="K64" s="55"/>
    </row>
    <row r="65" spans="1:8" x14ac:dyDescent="0.25">
      <c r="A65" s="15">
        <v>14</v>
      </c>
      <c r="B65" s="16" t="s">
        <v>4</v>
      </c>
      <c r="C65" s="15" t="s">
        <v>163</v>
      </c>
      <c r="D65" s="21" t="s">
        <v>162</v>
      </c>
      <c r="E65" s="15" t="s">
        <v>57</v>
      </c>
      <c r="F65" s="17" t="s">
        <v>54</v>
      </c>
      <c r="G65" s="41" t="s">
        <v>393</v>
      </c>
      <c r="H65" s="21">
        <v>2018</v>
      </c>
    </row>
    <row r="66" spans="1:8" x14ac:dyDescent="0.25">
      <c r="A66" s="15">
        <v>15</v>
      </c>
      <c r="B66" s="16" t="s">
        <v>4</v>
      </c>
      <c r="C66" s="21" t="s">
        <v>247</v>
      </c>
      <c r="D66" s="21" t="s">
        <v>241</v>
      </c>
      <c r="E66" s="15" t="s">
        <v>0</v>
      </c>
      <c r="F66" s="17" t="s">
        <v>97</v>
      </c>
      <c r="G66" s="41" t="s">
        <v>393</v>
      </c>
      <c r="H66" s="21">
        <v>2018</v>
      </c>
    </row>
    <row r="67" spans="1:8" x14ac:dyDescent="0.25">
      <c r="A67" s="34">
        <v>16</v>
      </c>
      <c r="B67" s="16" t="s">
        <v>314</v>
      </c>
      <c r="C67" s="21" t="s">
        <v>190</v>
      </c>
      <c r="D67" s="21" t="s">
        <v>191</v>
      </c>
      <c r="E67" s="21" t="s">
        <v>315</v>
      </c>
      <c r="F67" s="29" t="s">
        <v>97</v>
      </c>
      <c r="G67" s="41" t="s">
        <v>393</v>
      </c>
      <c r="H67" s="21">
        <v>2018</v>
      </c>
    </row>
    <row r="68" spans="1:8" x14ac:dyDescent="0.25">
      <c r="A68" s="15">
        <v>17</v>
      </c>
      <c r="B68" s="16" t="s">
        <v>314</v>
      </c>
      <c r="C68" s="21" t="s">
        <v>190</v>
      </c>
      <c r="D68" s="21" t="s">
        <v>191</v>
      </c>
      <c r="E68" s="21" t="s">
        <v>316</v>
      </c>
      <c r="F68" s="29" t="s">
        <v>97</v>
      </c>
      <c r="G68" s="41" t="s">
        <v>393</v>
      </c>
      <c r="H68" s="21">
        <v>2018</v>
      </c>
    </row>
    <row r="69" spans="1:8" x14ac:dyDescent="0.25">
      <c r="A69" s="15">
        <v>18</v>
      </c>
      <c r="B69" s="16" t="s">
        <v>314</v>
      </c>
      <c r="C69" s="21" t="s">
        <v>190</v>
      </c>
      <c r="D69" s="21" t="s">
        <v>191</v>
      </c>
      <c r="E69" s="21" t="s">
        <v>361</v>
      </c>
      <c r="F69" s="29" t="s">
        <v>97</v>
      </c>
      <c r="G69" s="41" t="s">
        <v>393</v>
      </c>
      <c r="H69" s="21">
        <v>2018</v>
      </c>
    </row>
    <row r="70" spans="1:8" x14ac:dyDescent="0.25">
      <c r="A70" s="34">
        <v>19</v>
      </c>
      <c r="B70" s="57" t="s">
        <v>4</v>
      </c>
      <c r="C70" s="21" t="s">
        <v>146</v>
      </c>
      <c r="D70" s="21" t="s">
        <v>242</v>
      </c>
      <c r="E70" s="21">
        <v>140912203</v>
      </c>
      <c r="F70" s="29" t="s">
        <v>98</v>
      </c>
      <c r="G70" s="41" t="s">
        <v>393</v>
      </c>
      <c r="H70" s="21">
        <v>2018</v>
      </c>
    </row>
    <row r="71" spans="1:8" x14ac:dyDescent="0.25">
      <c r="A71" s="15">
        <v>20</v>
      </c>
      <c r="B71" s="32" t="s">
        <v>12</v>
      </c>
      <c r="C71" s="21" t="s">
        <v>14</v>
      </c>
      <c r="D71" s="21" t="s">
        <v>0</v>
      </c>
      <c r="E71" s="21" t="s">
        <v>0</v>
      </c>
      <c r="F71" s="29" t="s">
        <v>98</v>
      </c>
      <c r="G71" s="41" t="s">
        <v>393</v>
      </c>
      <c r="H71" s="21">
        <v>2018</v>
      </c>
    </row>
    <row r="72" spans="1:8" x14ac:dyDescent="0.25">
      <c r="A72" s="15">
        <v>21</v>
      </c>
      <c r="B72" s="57" t="s">
        <v>293</v>
      </c>
      <c r="C72" s="21" t="s">
        <v>283</v>
      </c>
      <c r="D72" s="21" t="s">
        <v>0</v>
      </c>
      <c r="E72" s="21" t="s">
        <v>0</v>
      </c>
      <c r="F72" s="29" t="s">
        <v>98</v>
      </c>
      <c r="G72" s="41" t="s">
        <v>393</v>
      </c>
      <c r="H72" s="21">
        <v>2018</v>
      </c>
    </row>
    <row r="73" spans="1:8" x14ac:dyDescent="0.25">
      <c r="A73" s="34">
        <v>22</v>
      </c>
      <c r="B73" s="16" t="s">
        <v>319</v>
      </c>
      <c r="C73" s="15" t="s">
        <v>13</v>
      </c>
      <c r="D73" s="17" t="s">
        <v>320</v>
      </c>
      <c r="E73" s="17" t="s">
        <v>321</v>
      </c>
      <c r="F73" s="29" t="s">
        <v>98</v>
      </c>
      <c r="G73" s="41" t="s">
        <v>393</v>
      </c>
      <c r="H73" s="21">
        <v>2019</v>
      </c>
    </row>
    <row r="74" spans="1:8" x14ac:dyDescent="0.25">
      <c r="A74" s="15">
        <v>23</v>
      </c>
      <c r="B74" s="57" t="s">
        <v>50</v>
      </c>
      <c r="C74" s="21" t="s">
        <v>116</v>
      </c>
      <c r="D74" s="21" t="s">
        <v>0</v>
      </c>
      <c r="E74" s="21">
        <v>10070667</v>
      </c>
      <c r="F74" s="29" t="s">
        <v>98</v>
      </c>
      <c r="G74" s="41" t="s">
        <v>393</v>
      </c>
      <c r="H74" s="21">
        <v>2018</v>
      </c>
    </row>
    <row r="75" spans="1:8" x14ac:dyDescent="0.25">
      <c r="A75" s="15">
        <v>24</v>
      </c>
      <c r="B75" s="57" t="s">
        <v>50</v>
      </c>
      <c r="C75" s="21" t="s">
        <v>181</v>
      </c>
      <c r="D75" s="21" t="s">
        <v>0</v>
      </c>
      <c r="E75" s="21" t="s">
        <v>0</v>
      </c>
      <c r="F75" s="29" t="s">
        <v>62</v>
      </c>
      <c r="G75" s="41" t="s">
        <v>393</v>
      </c>
      <c r="H75" s="21">
        <v>2018</v>
      </c>
    </row>
    <row r="76" spans="1:8" x14ac:dyDescent="0.25">
      <c r="A76" s="34">
        <v>25</v>
      </c>
      <c r="B76" s="57" t="s">
        <v>50</v>
      </c>
      <c r="C76" s="21" t="s">
        <v>182</v>
      </c>
      <c r="D76" s="21" t="s">
        <v>0</v>
      </c>
      <c r="E76" s="21" t="s">
        <v>0</v>
      </c>
      <c r="F76" s="29" t="s">
        <v>54</v>
      </c>
      <c r="G76" s="41" t="s">
        <v>393</v>
      </c>
      <c r="H76" s="21">
        <v>2018</v>
      </c>
    </row>
    <row r="77" spans="1:8" x14ac:dyDescent="0.25">
      <c r="A77" s="15">
        <v>26</v>
      </c>
      <c r="B77" s="57" t="s">
        <v>50</v>
      </c>
      <c r="C77" s="21" t="s">
        <v>183</v>
      </c>
      <c r="D77" s="21" t="s">
        <v>0</v>
      </c>
      <c r="E77" s="21" t="s">
        <v>0</v>
      </c>
      <c r="F77" s="29" t="s">
        <v>97</v>
      </c>
      <c r="G77" s="41" t="s">
        <v>393</v>
      </c>
      <c r="H77" s="21">
        <v>2018</v>
      </c>
    </row>
    <row r="78" spans="1:8" x14ac:dyDescent="0.25">
      <c r="A78" s="15">
        <v>27</v>
      </c>
      <c r="B78" s="57" t="s">
        <v>50</v>
      </c>
      <c r="C78" s="21" t="s">
        <v>184</v>
      </c>
      <c r="D78" s="21" t="s">
        <v>0</v>
      </c>
      <c r="E78" s="21" t="s">
        <v>0</v>
      </c>
      <c r="F78" s="29" t="s">
        <v>97</v>
      </c>
      <c r="G78" s="41" t="s">
        <v>393</v>
      </c>
      <c r="H78" s="21">
        <v>2018</v>
      </c>
    </row>
    <row r="79" spans="1:8" x14ac:dyDescent="0.25">
      <c r="A79" s="34">
        <v>28</v>
      </c>
      <c r="B79" s="32" t="s">
        <v>188</v>
      </c>
      <c r="C79" s="21" t="s">
        <v>99</v>
      </c>
      <c r="D79" s="21" t="s">
        <v>0</v>
      </c>
      <c r="E79" s="21" t="s">
        <v>0</v>
      </c>
      <c r="F79" s="29" t="s">
        <v>60</v>
      </c>
      <c r="G79" s="41" t="s">
        <v>393</v>
      </c>
      <c r="H79" s="21">
        <v>2018</v>
      </c>
    </row>
    <row r="80" spans="1:8" x14ac:dyDescent="0.25">
      <c r="A80" s="15">
        <v>29</v>
      </c>
      <c r="B80" s="32" t="s">
        <v>188</v>
      </c>
      <c r="C80" s="21" t="s">
        <v>99</v>
      </c>
      <c r="D80" s="21" t="s">
        <v>0</v>
      </c>
      <c r="E80" s="21" t="s">
        <v>0</v>
      </c>
      <c r="F80" s="29" t="s">
        <v>100</v>
      </c>
      <c r="G80" s="41" t="s">
        <v>393</v>
      </c>
      <c r="H80" s="21">
        <v>2018</v>
      </c>
    </row>
    <row r="81" spans="1:9" x14ac:dyDescent="0.25">
      <c r="A81" s="15">
        <v>30</v>
      </c>
      <c r="B81" s="32" t="s">
        <v>428</v>
      </c>
      <c r="C81" s="21" t="s">
        <v>103</v>
      </c>
      <c r="D81" s="21" t="s">
        <v>0</v>
      </c>
      <c r="E81" s="21" t="s">
        <v>0</v>
      </c>
      <c r="F81" s="29" t="s">
        <v>97</v>
      </c>
      <c r="G81" s="41" t="s">
        <v>393</v>
      </c>
      <c r="H81" s="21">
        <v>2018</v>
      </c>
    </row>
    <row r="82" spans="1:9" x14ac:dyDescent="0.25">
      <c r="A82" s="34">
        <v>31</v>
      </c>
      <c r="B82" s="22" t="s">
        <v>58</v>
      </c>
      <c r="C82" s="15" t="s">
        <v>248</v>
      </c>
      <c r="D82" s="21" t="s">
        <v>243</v>
      </c>
      <c r="E82" s="15" t="s">
        <v>59</v>
      </c>
      <c r="F82" s="15" t="s">
        <v>54</v>
      </c>
      <c r="G82" s="41" t="s">
        <v>393</v>
      </c>
      <c r="H82" s="21">
        <v>2018</v>
      </c>
    </row>
    <row r="83" spans="1:9" x14ac:dyDescent="0.25">
      <c r="A83" s="15">
        <v>32</v>
      </c>
      <c r="B83" s="22" t="s">
        <v>58</v>
      </c>
      <c r="C83" s="15" t="s">
        <v>248</v>
      </c>
      <c r="D83" s="21" t="s">
        <v>243</v>
      </c>
      <c r="E83" s="21" t="s">
        <v>63</v>
      </c>
      <c r="F83" s="21" t="s">
        <v>62</v>
      </c>
      <c r="G83" s="41" t="s">
        <v>393</v>
      </c>
      <c r="H83" s="21">
        <v>2018</v>
      </c>
    </row>
    <row r="84" spans="1:9" x14ac:dyDescent="0.25">
      <c r="A84" s="15">
        <v>33</v>
      </c>
      <c r="B84" s="58" t="s">
        <v>354</v>
      </c>
      <c r="C84" s="21" t="s">
        <v>342</v>
      </c>
      <c r="D84" s="21" t="s">
        <v>356</v>
      </c>
      <c r="E84" s="21" t="s">
        <v>357</v>
      </c>
      <c r="F84" s="21" t="s">
        <v>358</v>
      </c>
      <c r="G84" s="41" t="s">
        <v>393</v>
      </c>
      <c r="H84" s="21">
        <v>2019</v>
      </c>
    </row>
    <row r="85" spans="1:9" x14ac:dyDescent="0.25">
      <c r="A85" s="34">
        <v>34</v>
      </c>
      <c r="B85" s="58" t="s">
        <v>359</v>
      </c>
      <c r="C85" s="21" t="s">
        <v>13</v>
      </c>
      <c r="D85" s="21" t="s">
        <v>332</v>
      </c>
      <c r="E85" s="21" t="s">
        <v>0</v>
      </c>
      <c r="F85" s="21" t="s">
        <v>97</v>
      </c>
      <c r="G85" s="41" t="s">
        <v>393</v>
      </c>
      <c r="H85" s="21">
        <v>2019</v>
      </c>
    </row>
    <row r="86" spans="1:9" x14ac:dyDescent="0.25">
      <c r="A86" s="15">
        <v>35</v>
      </c>
      <c r="B86" s="59" t="s">
        <v>199</v>
      </c>
      <c r="C86" s="60" t="s">
        <v>270</v>
      </c>
      <c r="D86" s="60" t="s">
        <v>0</v>
      </c>
      <c r="E86" s="60" t="s">
        <v>0</v>
      </c>
      <c r="F86" s="60" t="s">
        <v>358</v>
      </c>
      <c r="G86" s="60" t="s">
        <v>393</v>
      </c>
      <c r="H86" s="21">
        <v>2020</v>
      </c>
    </row>
    <row r="87" spans="1:9" x14ac:dyDescent="0.25">
      <c r="A87" s="15">
        <v>36</v>
      </c>
      <c r="B87" s="59" t="s">
        <v>334</v>
      </c>
      <c r="C87" s="60" t="s">
        <v>347</v>
      </c>
      <c r="D87" s="60" t="s">
        <v>282</v>
      </c>
      <c r="E87" s="60">
        <v>1514932</v>
      </c>
      <c r="F87" s="60" t="s">
        <v>97</v>
      </c>
      <c r="G87" s="60" t="s">
        <v>393</v>
      </c>
      <c r="H87" s="21">
        <v>2020</v>
      </c>
    </row>
    <row r="88" spans="1:9" x14ac:dyDescent="0.25">
      <c r="A88" s="15">
        <v>37</v>
      </c>
      <c r="B88" s="59" t="s">
        <v>334</v>
      </c>
      <c r="C88" s="60" t="s">
        <v>347</v>
      </c>
      <c r="D88" s="60" t="s">
        <v>282</v>
      </c>
      <c r="E88" s="60" t="s">
        <v>600</v>
      </c>
      <c r="F88" s="60" t="s">
        <v>97</v>
      </c>
      <c r="G88" s="60" t="s">
        <v>393</v>
      </c>
      <c r="H88" s="21">
        <v>2020</v>
      </c>
      <c r="I88" s="52"/>
    </row>
    <row r="89" spans="1:9" x14ac:dyDescent="0.25">
      <c r="A89" s="52"/>
      <c r="B89" s="61" t="s">
        <v>446</v>
      </c>
      <c r="C89" s="61"/>
      <c r="D89" s="61"/>
      <c r="E89" s="61"/>
      <c r="F89" s="61"/>
      <c r="G89" s="61"/>
    </row>
    <row r="90" spans="1:9" x14ac:dyDescent="0.25">
      <c r="A90" s="61"/>
      <c r="B90" s="61"/>
      <c r="C90" s="61"/>
      <c r="D90" s="61"/>
      <c r="E90" s="61"/>
      <c r="F90" s="61"/>
      <c r="G90" s="61"/>
      <c r="I90" s="52"/>
    </row>
    <row r="91" spans="1:9" x14ac:dyDescent="0.25">
      <c r="A91" s="62"/>
      <c r="B91" s="64"/>
      <c r="C91" s="64"/>
      <c r="D91" s="64"/>
      <c r="E91" s="64"/>
      <c r="F91" s="64"/>
      <c r="G91" s="62"/>
      <c r="I91" s="52"/>
    </row>
    <row r="92" spans="1:9" x14ac:dyDescent="0.25">
      <c r="B92" s="62"/>
      <c r="C92" s="62"/>
      <c r="D92" s="62"/>
      <c r="E92" s="62"/>
      <c r="F92" s="62"/>
      <c r="G92" s="62"/>
      <c r="H92" s="62"/>
      <c r="I92" s="52"/>
    </row>
    <row r="93" spans="1:9" x14ac:dyDescent="0.25">
      <c r="I93" s="52"/>
    </row>
    <row r="94" spans="1:9" x14ac:dyDescent="0.25">
      <c r="I94" s="52"/>
    </row>
    <row r="95" spans="1:9" x14ac:dyDescent="0.25">
      <c r="I95" s="52"/>
    </row>
    <row r="96" spans="1:9" x14ac:dyDescent="0.25">
      <c r="I96" s="62"/>
    </row>
  </sheetData>
  <mergeCells count="15">
    <mergeCell ref="A1:B1"/>
    <mergeCell ref="A2:B2"/>
    <mergeCell ref="A3:A4"/>
    <mergeCell ref="B3:B4"/>
    <mergeCell ref="C3:E3"/>
    <mergeCell ref="G3:G4"/>
    <mergeCell ref="H3:H4"/>
    <mergeCell ref="G50:G51"/>
    <mergeCell ref="H50:H51"/>
    <mergeCell ref="A49:B49"/>
    <mergeCell ref="A50:A51"/>
    <mergeCell ref="B50:B51"/>
    <mergeCell ref="C50:E50"/>
    <mergeCell ref="F50:F51"/>
    <mergeCell ref="F3:F4"/>
  </mergeCells>
  <printOptions horizontalCentered="1"/>
  <pageMargins left="0.19685039370078741" right="0.19685039370078741" top="0.51181102362204722" bottom="0.19685039370078741" header="0.31496062992125984" footer="0.31496062992125984"/>
  <pageSetup paperSize="256" scale="11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80"/>
  <sheetViews>
    <sheetView zoomScale="77" zoomScaleNormal="77" workbookViewId="0">
      <pane ySplit="4" topLeftCell="A5" activePane="bottomLeft" state="frozen"/>
      <selection pane="bottomLeft" activeCell="B5" sqref="B5:H9"/>
    </sheetView>
  </sheetViews>
  <sheetFormatPr defaultRowHeight="15" x14ac:dyDescent="0.25"/>
  <cols>
    <col min="1" max="1" width="4.7109375" style="2" customWidth="1"/>
    <col min="2" max="2" width="31.42578125" style="2" customWidth="1"/>
    <col min="3" max="3" width="17.5703125" style="2" customWidth="1"/>
    <col min="4" max="4" width="20.5703125" style="2" customWidth="1"/>
    <col min="5" max="5" width="20.85546875" style="2" customWidth="1"/>
    <col min="6" max="6" width="12.28515625" style="2" customWidth="1"/>
    <col min="7" max="7" width="9.42578125" style="2" customWidth="1"/>
    <col min="8" max="8" width="11.5703125" style="2" customWidth="1"/>
    <col min="9" max="9" width="8.42578125" style="2" customWidth="1"/>
    <col min="10" max="10" width="7.5703125" style="2" customWidth="1"/>
    <col min="11" max="11" width="14.140625" style="2" customWidth="1"/>
    <col min="12" max="13" width="9.140625" style="2"/>
    <col min="14" max="14" width="31.28515625" style="2" customWidth="1"/>
    <col min="15" max="15" width="20.5703125" style="2" customWidth="1"/>
    <col min="16" max="16384" width="9.140625" style="2"/>
  </cols>
  <sheetData>
    <row r="1" spans="1:17" x14ac:dyDescent="0.25">
      <c r="A1" s="233"/>
      <c r="B1" s="233"/>
      <c r="C1" s="3"/>
      <c r="D1" s="3"/>
      <c r="E1" s="4"/>
      <c r="F1" s="4"/>
      <c r="G1" s="4"/>
      <c r="H1" s="4"/>
      <c r="I1" s="3"/>
      <c r="J1" s="3"/>
      <c r="K1" s="3"/>
      <c r="N1" s="3"/>
      <c r="O1" s="3"/>
      <c r="P1" s="3"/>
      <c r="Q1" s="3"/>
    </row>
    <row r="2" spans="1:17" x14ac:dyDescent="0.25">
      <c r="A2" s="232" t="s">
        <v>562</v>
      </c>
      <c r="B2" s="232"/>
      <c r="C2" s="3"/>
      <c r="D2" s="3"/>
      <c r="E2" s="4"/>
      <c r="F2" s="4"/>
      <c r="G2" s="4"/>
      <c r="H2" s="3"/>
      <c r="I2" s="3"/>
      <c r="J2" s="3"/>
      <c r="K2" s="3"/>
      <c r="N2" s="3"/>
      <c r="O2" s="3"/>
      <c r="P2" s="3"/>
      <c r="Q2" s="3"/>
    </row>
    <row r="3" spans="1:17" ht="15.75" customHeight="1" x14ac:dyDescent="0.25">
      <c r="A3" s="226" t="s">
        <v>144</v>
      </c>
      <c r="B3" s="226" t="s">
        <v>277</v>
      </c>
      <c r="C3" s="228" t="s">
        <v>278</v>
      </c>
      <c r="D3" s="228"/>
      <c r="E3" s="228"/>
      <c r="F3" s="234" t="s">
        <v>279</v>
      </c>
      <c r="G3" s="222" t="s">
        <v>391</v>
      </c>
      <c r="H3" s="222" t="s">
        <v>156</v>
      </c>
      <c r="I3" s="3"/>
      <c r="J3" s="3"/>
      <c r="K3" s="3"/>
      <c r="N3" s="3"/>
      <c r="O3" s="3"/>
      <c r="P3" s="3"/>
      <c r="Q3" s="3"/>
    </row>
    <row r="4" spans="1:17" ht="15.75" thickBot="1" x14ac:dyDescent="0.3">
      <c r="A4" s="227"/>
      <c r="B4" s="227"/>
      <c r="C4" s="6" t="s">
        <v>217</v>
      </c>
      <c r="D4" s="6" t="s">
        <v>160</v>
      </c>
      <c r="E4" s="6" t="s">
        <v>145</v>
      </c>
      <c r="F4" s="235"/>
      <c r="G4" s="223"/>
      <c r="H4" s="223"/>
      <c r="N4" s="3"/>
      <c r="O4" s="3"/>
      <c r="P4" s="3"/>
      <c r="Q4" s="3"/>
    </row>
    <row r="5" spans="1:17" ht="15" customHeight="1" thickTop="1" x14ac:dyDescent="0.25">
      <c r="A5" s="34">
        <v>1</v>
      </c>
      <c r="B5" s="54" t="s">
        <v>397</v>
      </c>
      <c r="C5" s="34" t="s">
        <v>14</v>
      </c>
      <c r="D5" s="34" t="s">
        <v>282</v>
      </c>
      <c r="E5" s="34">
        <v>1509132</v>
      </c>
      <c r="F5" s="34" t="s">
        <v>30</v>
      </c>
      <c r="G5" s="41" t="s">
        <v>393</v>
      </c>
      <c r="H5" s="37">
        <v>2019</v>
      </c>
      <c r="I5" s="3"/>
      <c r="J5" s="3"/>
      <c r="K5" s="3"/>
      <c r="L5" s="3"/>
    </row>
    <row r="6" spans="1:17" x14ac:dyDescent="0.25">
      <c r="A6" s="15">
        <v>2</v>
      </c>
      <c r="B6" s="54" t="s">
        <v>397</v>
      </c>
      <c r="C6" s="15" t="s">
        <v>14</v>
      </c>
      <c r="D6" s="34" t="s">
        <v>282</v>
      </c>
      <c r="E6" s="15">
        <v>1514928</v>
      </c>
      <c r="F6" s="15" t="s">
        <v>30</v>
      </c>
      <c r="G6" s="41" t="s">
        <v>393</v>
      </c>
      <c r="H6" s="37">
        <v>2021</v>
      </c>
      <c r="I6" s="3"/>
      <c r="J6" s="3"/>
      <c r="K6" s="3"/>
      <c r="L6" s="3"/>
    </row>
    <row r="7" spans="1:17" ht="15.75" x14ac:dyDescent="0.25">
      <c r="A7" s="34">
        <v>3</v>
      </c>
      <c r="B7" s="16" t="s">
        <v>396</v>
      </c>
      <c r="C7" s="86" t="s">
        <v>132</v>
      </c>
      <c r="D7" s="87" t="s">
        <v>496</v>
      </c>
      <c r="E7" s="63" t="s">
        <v>478</v>
      </c>
      <c r="F7" s="15" t="s">
        <v>30</v>
      </c>
      <c r="G7" s="41" t="s">
        <v>393</v>
      </c>
      <c r="H7" s="21">
        <v>2020</v>
      </c>
      <c r="I7" s="3"/>
      <c r="J7" s="3"/>
      <c r="K7" s="3"/>
      <c r="L7" s="3"/>
    </row>
    <row r="8" spans="1:17" ht="15.75" x14ac:dyDescent="0.25">
      <c r="A8" s="15">
        <v>4</v>
      </c>
      <c r="B8" s="16" t="s">
        <v>396</v>
      </c>
      <c r="C8" s="86" t="s">
        <v>132</v>
      </c>
      <c r="D8" s="87" t="s">
        <v>580</v>
      </c>
      <c r="E8" s="42" t="s">
        <v>618</v>
      </c>
      <c r="F8" s="15" t="s">
        <v>30</v>
      </c>
      <c r="G8" s="41" t="s">
        <v>393</v>
      </c>
      <c r="H8" s="21">
        <v>2020</v>
      </c>
      <c r="I8" s="3"/>
      <c r="J8" s="3"/>
      <c r="K8" s="3"/>
      <c r="L8" s="3"/>
    </row>
    <row r="9" spans="1:17" ht="15.75" x14ac:dyDescent="0.25">
      <c r="A9" s="34">
        <v>5</v>
      </c>
      <c r="B9" s="16" t="s">
        <v>396</v>
      </c>
      <c r="C9" s="86" t="s">
        <v>132</v>
      </c>
      <c r="D9" s="87" t="s">
        <v>580</v>
      </c>
      <c r="E9" s="42" t="s">
        <v>619</v>
      </c>
      <c r="F9" s="15" t="s">
        <v>30</v>
      </c>
      <c r="G9" s="41" t="s">
        <v>393</v>
      </c>
      <c r="H9" s="21">
        <v>2021</v>
      </c>
      <c r="I9" s="3"/>
      <c r="J9" s="3"/>
      <c r="K9" s="3"/>
      <c r="L9" s="3"/>
    </row>
    <row r="10" spans="1:17" x14ac:dyDescent="0.25">
      <c r="A10" s="15">
        <v>6</v>
      </c>
      <c r="B10" s="88" t="s">
        <v>22</v>
      </c>
      <c r="C10" s="47" t="s">
        <v>244</v>
      </c>
      <c r="D10" s="47" t="s">
        <v>581</v>
      </c>
      <c r="E10" s="67" t="s">
        <v>587</v>
      </c>
      <c r="F10" s="18" t="s">
        <v>30</v>
      </c>
      <c r="G10" s="41" t="s">
        <v>393</v>
      </c>
      <c r="H10" s="79">
        <v>2021</v>
      </c>
      <c r="I10" s="3"/>
      <c r="J10" s="3"/>
      <c r="K10" s="3"/>
      <c r="L10" s="3"/>
    </row>
    <row r="11" spans="1:17" x14ac:dyDescent="0.25">
      <c r="A11" s="34">
        <v>7</v>
      </c>
      <c r="B11" s="32" t="s">
        <v>118</v>
      </c>
      <c r="C11" s="15" t="s">
        <v>274</v>
      </c>
      <c r="D11" s="15" t="s">
        <v>353</v>
      </c>
      <c r="E11" s="42" t="s">
        <v>0</v>
      </c>
      <c r="F11" s="15" t="s">
        <v>30</v>
      </c>
      <c r="G11" s="41" t="s">
        <v>393</v>
      </c>
      <c r="H11" s="21">
        <v>2018</v>
      </c>
    </row>
    <row r="12" spans="1:17" x14ac:dyDescent="0.25">
      <c r="A12" s="15">
        <v>8</v>
      </c>
      <c r="B12" s="32" t="s">
        <v>118</v>
      </c>
      <c r="C12" s="21" t="s">
        <v>33</v>
      </c>
      <c r="D12" s="42" t="s">
        <v>0</v>
      </c>
      <c r="E12" s="42" t="s">
        <v>0</v>
      </c>
      <c r="F12" s="15" t="s">
        <v>30</v>
      </c>
      <c r="G12" s="41" t="s">
        <v>393</v>
      </c>
      <c r="H12" s="21">
        <v>2019</v>
      </c>
    </row>
    <row r="13" spans="1:17" x14ac:dyDescent="0.25">
      <c r="A13" s="34">
        <v>9</v>
      </c>
      <c r="B13" s="16" t="s">
        <v>4</v>
      </c>
      <c r="C13" s="15" t="s">
        <v>250</v>
      </c>
      <c r="D13" s="15" t="s">
        <v>249</v>
      </c>
      <c r="E13" s="15" t="s">
        <v>117</v>
      </c>
      <c r="F13" s="15" t="s">
        <v>30</v>
      </c>
      <c r="G13" s="41" t="s">
        <v>393</v>
      </c>
      <c r="H13" s="21">
        <v>2018</v>
      </c>
    </row>
    <row r="14" spans="1:17" x14ac:dyDescent="0.25">
      <c r="A14" s="15">
        <v>10</v>
      </c>
      <c r="B14" s="16" t="s">
        <v>32</v>
      </c>
      <c r="C14" s="15" t="s">
        <v>33</v>
      </c>
      <c r="D14" s="15" t="s">
        <v>0</v>
      </c>
      <c r="E14" s="15" t="s">
        <v>3</v>
      </c>
      <c r="F14" s="15" t="s">
        <v>30</v>
      </c>
      <c r="G14" s="41" t="s">
        <v>393</v>
      </c>
      <c r="H14" s="21">
        <v>2018</v>
      </c>
    </row>
    <row r="15" spans="1:17" x14ac:dyDescent="0.25">
      <c r="A15" s="34">
        <v>11</v>
      </c>
      <c r="B15" s="16" t="s">
        <v>5</v>
      </c>
      <c r="C15" s="15" t="s">
        <v>31</v>
      </c>
      <c r="D15" s="15" t="s">
        <v>0</v>
      </c>
      <c r="E15" s="15">
        <v>4001009</v>
      </c>
      <c r="F15" s="15" t="s">
        <v>30</v>
      </c>
      <c r="G15" s="41" t="s">
        <v>393</v>
      </c>
      <c r="H15" s="21">
        <v>2018</v>
      </c>
      <c r="I15" s="3"/>
      <c r="J15" s="3"/>
      <c r="K15" s="3"/>
      <c r="L15" s="3"/>
      <c r="M15" s="3"/>
    </row>
    <row r="16" spans="1:17" x14ac:dyDescent="0.25">
      <c r="A16" s="15">
        <v>12</v>
      </c>
      <c r="B16" s="22" t="s">
        <v>5</v>
      </c>
      <c r="C16" s="86" t="s">
        <v>572</v>
      </c>
      <c r="D16" s="15" t="s">
        <v>0</v>
      </c>
      <c r="E16" s="15" t="s">
        <v>3</v>
      </c>
      <c r="F16" s="15" t="s">
        <v>30</v>
      </c>
      <c r="G16" s="41" t="s">
        <v>393</v>
      </c>
      <c r="H16" s="21">
        <v>2020</v>
      </c>
      <c r="I16" s="3"/>
      <c r="J16" s="3"/>
      <c r="K16" s="3"/>
      <c r="L16" s="3"/>
      <c r="M16" s="3"/>
    </row>
    <row r="17" spans="1:13" x14ac:dyDescent="0.25">
      <c r="A17" s="34">
        <v>13</v>
      </c>
      <c r="B17" s="22" t="s">
        <v>5</v>
      </c>
      <c r="C17" s="15" t="s">
        <v>14</v>
      </c>
      <c r="D17" s="15" t="s">
        <v>0</v>
      </c>
      <c r="E17" s="15" t="s">
        <v>0</v>
      </c>
      <c r="F17" s="15" t="s">
        <v>30</v>
      </c>
      <c r="G17" s="41" t="s">
        <v>393</v>
      </c>
      <c r="H17" s="21">
        <v>2018</v>
      </c>
      <c r="I17" s="3"/>
      <c r="J17" s="3"/>
      <c r="K17" s="3"/>
      <c r="L17" s="3"/>
      <c r="M17" s="3"/>
    </row>
    <row r="18" spans="1:13" x14ac:dyDescent="0.25">
      <c r="A18" s="15">
        <v>14</v>
      </c>
      <c r="B18" s="22" t="s">
        <v>5</v>
      </c>
      <c r="C18" s="86" t="s">
        <v>573</v>
      </c>
      <c r="D18" s="15"/>
      <c r="E18" s="15"/>
      <c r="F18" s="15" t="s">
        <v>30</v>
      </c>
      <c r="G18" s="41" t="s">
        <v>393</v>
      </c>
      <c r="H18" s="21">
        <v>2020</v>
      </c>
      <c r="I18" s="3"/>
      <c r="J18" s="3"/>
      <c r="K18" s="3"/>
      <c r="L18" s="3"/>
      <c r="M18" s="3"/>
    </row>
    <row r="19" spans="1:13" x14ac:dyDescent="0.25">
      <c r="A19" s="34">
        <v>15</v>
      </c>
      <c r="B19" s="16" t="s">
        <v>188</v>
      </c>
      <c r="C19" s="15" t="s">
        <v>154</v>
      </c>
      <c r="D19" s="15" t="s">
        <v>0</v>
      </c>
      <c r="E19" s="15" t="s">
        <v>3</v>
      </c>
      <c r="F19" s="15" t="s">
        <v>30</v>
      </c>
      <c r="G19" s="41" t="s">
        <v>393</v>
      </c>
      <c r="H19" s="21">
        <v>2018</v>
      </c>
      <c r="I19" s="3"/>
      <c r="J19" s="3"/>
      <c r="K19" s="3"/>
      <c r="L19" s="3"/>
      <c r="M19" s="3"/>
    </row>
    <row r="20" spans="1:13" x14ac:dyDescent="0.25">
      <c r="A20" s="15">
        <v>16</v>
      </c>
      <c r="B20" s="16" t="s">
        <v>23</v>
      </c>
      <c r="C20" s="15" t="s">
        <v>2</v>
      </c>
      <c r="D20" s="15" t="s">
        <v>251</v>
      </c>
      <c r="E20" s="15" t="s">
        <v>0</v>
      </c>
      <c r="F20" s="15" t="s">
        <v>30</v>
      </c>
      <c r="G20" s="41" t="s">
        <v>393</v>
      </c>
      <c r="H20" s="21">
        <v>2018</v>
      </c>
      <c r="I20" s="3"/>
      <c r="J20" s="3"/>
      <c r="K20" s="3"/>
      <c r="L20" s="3"/>
      <c r="M20" s="3"/>
    </row>
    <row r="21" spans="1:13" x14ac:dyDescent="0.25">
      <c r="A21" s="34">
        <v>17</v>
      </c>
      <c r="B21" s="16" t="s">
        <v>23</v>
      </c>
      <c r="C21" s="15" t="s">
        <v>132</v>
      </c>
      <c r="D21" s="15" t="s">
        <v>362</v>
      </c>
      <c r="E21" s="15" t="s">
        <v>521</v>
      </c>
      <c r="F21" s="15" t="s">
        <v>30</v>
      </c>
      <c r="G21" s="41" t="s">
        <v>393</v>
      </c>
      <c r="H21" s="21">
        <v>2020</v>
      </c>
      <c r="I21" s="3"/>
      <c r="J21" s="3"/>
      <c r="K21" s="3"/>
      <c r="L21" s="3"/>
      <c r="M21" s="3"/>
    </row>
    <row r="22" spans="1:13" x14ac:dyDescent="0.25">
      <c r="A22" s="15">
        <v>18</v>
      </c>
      <c r="B22" s="16" t="s">
        <v>140</v>
      </c>
      <c r="C22" s="15" t="s">
        <v>574</v>
      </c>
      <c r="D22" s="15" t="s">
        <v>0</v>
      </c>
      <c r="E22" s="15" t="s">
        <v>0</v>
      </c>
      <c r="F22" s="15" t="s">
        <v>30</v>
      </c>
      <c r="G22" s="41" t="s">
        <v>393</v>
      </c>
      <c r="H22" s="21">
        <v>2018</v>
      </c>
      <c r="I22" s="3"/>
      <c r="J22" s="3"/>
      <c r="K22" s="3"/>
      <c r="L22" s="3"/>
      <c r="M22" s="3"/>
    </row>
    <row r="23" spans="1:13" x14ac:dyDescent="0.25">
      <c r="A23" s="34">
        <v>19</v>
      </c>
      <c r="B23" s="16" t="s">
        <v>140</v>
      </c>
      <c r="C23" s="15" t="s">
        <v>33</v>
      </c>
      <c r="D23" s="15" t="s">
        <v>507</v>
      </c>
      <c r="E23" s="15" t="s">
        <v>517</v>
      </c>
      <c r="F23" s="15" t="s">
        <v>30</v>
      </c>
      <c r="G23" s="41" t="s">
        <v>393</v>
      </c>
      <c r="H23" s="21">
        <v>2021</v>
      </c>
      <c r="I23" s="3"/>
      <c r="J23" s="3"/>
      <c r="K23" s="3"/>
      <c r="L23" s="3"/>
      <c r="M23" s="3"/>
    </row>
    <row r="24" spans="1:13" x14ac:dyDescent="0.25">
      <c r="A24" s="15">
        <v>20</v>
      </c>
      <c r="B24" s="16" t="s">
        <v>140</v>
      </c>
      <c r="C24" s="15" t="s">
        <v>575</v>
      </c>
      <c r="D24" s="15" t="s">
        <v>576</v>
      </c>
      <c r="E24" s="15"/>
      <c r="F24" s="15" t="s">
        <v>30</v>
      </c>
      <c r="G24" s="41" t="s">
        <v>393</v>
      </c>
      <c r="H24" s="21">
        <v>2021</v>
      </c>
      <c r="I24" s="3"/>
      <c r="J24" s="3"/>
      <c r="K24" s="3"/>
      <c r="L24" s="3"/>
      <c r="M24" s="3"/>
    </row>
    <row r="25" spans="1:13" x14ac:dyDescent="0.25">
      <c r="A25" s="34">
        <v>21</v>
      </c>
      <c r="B25" s="16" t="s">
        <v>147</v>
      </c>
      <c r="C25" s="15" t="s">
        <v>142</v>
      </c>
      <c r="D25" s="15" t="s">
        <v>0</v>
      </c>
      <c r="E25" s="15" t="s">
        <v>0</v>
      </c>
      <c r="F25" s="15" t="s">
        <v>30</v>
      </c>
      <c r="G25" s="41" t="s">
        <v>393</v>
      </c>
      <c r="H25" s="21">
        <v>2023</v>
      </c>
      <c r="I25" s="3"/>
      <c r="J25" s="3"/>
      <c r="K25" s="3"/>
      <c r="L25" s="3"/>
      <c r="M25" s="3"/>
    </row>
    <row r="26" spans="1:13" x14ac:dyDescent="0.25">
      <c r="A26" s="15">
        <v>22</v>
      </c>
      <c r="B26" s="16" t="s">
        <v>402</v>
      </c>
      <c r="C26" s="15" t="s">
        <v>244</v>
      </c>
      <c r="D26" s="15" t="s">
        <v>269</v>
      </c>
      <c r="E26" s="15" t="s">
        <v>55</v>
      </c>
      <c r="F26" s="15" t="s">
        <v>30</v>
      </c>
      <c r="G26" s="41" t="s">
        <v>393</v>
      </c>
      <c r="H26" s="21">
        <v>2018</v>
      </c>
      <c r="I26" s="3"/>
      <c r="J26" s="3"/>
      <c r="K26" s="3"/>
      <c r="L26" s="3"/>
      <c r="M26" s="3"/>
    </row>
    <row r="27" spans="1:13" x14ac:dyDescent="0.25">
      <c r="A27" s="34">
        <v>23</v>
      </c>
      <c r="B27" s="16" t="s">
        <v>402</v>
      </c>
      <c r="C27" s="15" t="s">
        <v>244</v>
      </c>
      <c r="D27" s="15" t="s">
        <v>519</v>
      </c>
      <c r="E27" s="15" t="s">
        <v>522</v>
      </c>
      <c r="F27" s="15" t="s">
        <v>30</v>
      </c>
      <c r="G27" s="41" t="s">
        <v>393</v>
      </c>
      <c r="H27" s="21">
        <v>2021</v>
      </c>
      <c r="I27" s="3"/>
      <c r="J27" s="3"/>
      <c r="K27" s="3"/>
      <c r="L27" s="3"/>
      <c r="M27" s="3"/>
    </row>
    <row r="28" spans="1:13" x14ac:dyDescent="0.25">
      <c r="A28" s="15">
        <v>24</v>
      </c>
      <c r="B28" s="16" t="s">
        <v>402</v>
      </c>
      <c r="C28" s="15" t="s">
        <v>244</v>
      </c>
      <c r="D28" s="15" t="s">
        <v>519</v>
      </c>
      <c r="E28" s="15" t="s">
        <v>613</v>
      </c>
      <c r="F28" s="15" t="s">
        <v>30</v>
      </c>
      <c r="G28" s="41" t="s">
        <v>393</v>
      </c>
      <c r="H28" s="21">
        <v>2021</v>
      </c>
      <c r="I28" s="3"/>
      <c r="J28" s="3"/>
      <c r="K28" s="3"/>
      <c r="L28" s="3"/>
      <c r="M28" s="3"/>
    </row>
    <row r="29" spans="1:13" x14ac:dyDescent="0.25">
      <c r="A29" s="34">
        <v>25</v>
      </c>
      <c r="B29" s="16" t="s">
        <v>272</v>
      </c>
      <c r="C29" s="15" t="s">
        <v>14</v>
      </c>
      <c r="D29" s="15" t="s">
        <v>0</v>
      </c>
      <c r="E29" s="15" t="s">
        <v>0</v>
      </c>
      <c r="F29" s="15" t="s">
        <v>30</v>
      </c>
      <c r="G29" s="41" t="s">
        <v>393</v>
      </c>
      <c r="H29" s="21">
        <v>2018</v>
      </c>
      <c r="I29" s="3"/>
      <c r="J29" s="3"/>
      <c r="K29" s="3"/>
      <c r="L29" s="3"/>
      <c r="M29" s="3"/>
    </row>
    <row r="30" spans="1:13" x14ac:dyDescent="0.25">
      <c r="A30" s="15">
        <v>26</v>
      </c>
      <c r="B30" s="16" t="s">
        <v>360</v>
      </c>
      <c r="C30" s="15" t="s">
        <v>270</v>
      </c>
      <c r="D30" s="15" t="s">
        <v>0</v>
      </c>
      <c r="E30" s="15" t="s">
        <v>0</v>
      </c>
      <c r="F30" s="15" t="s">
        <v>30</v>
      </c>
      <c r="G30" s="41" t="s">
        <v>393</v>
      </c>
      <c r="H30" s="21">
        <v>2019</v>
      </c>
      <c r="I30" s="3"/>
      <c r="J30" s="3"/>
      <c r="K30" s="3"/>
      <c r="L30" s="3"/>
      <c r="M30" s="3"/>
    </row>
    <row r="31" spans="1:13" x14ac:dyDescent="0.25">
      <c r="A31" s="34">
        <v>27</v>
      </c>
      <c r="B31" s="16" t="s">
        <v>360</v>
      </c>
      <c r="C31" s="15" t="s">
        <v>471</v>
      </c>
      <c r="D31" s="15" t="s">
        <v>0</v>
      </c>
      <c r="E31" s="15" t="s">
        <v>0</v>
      </c>
      <c r="F31" s="15" t="s">
        <v>30</v>
      </c>
      <c r="G31" s="41" t="s">
        <v>393</v>
      </c>
      <c r="H31" s="21">
        <v>2020</v>
      </c>
      <c r="I31" s="3"/>
      <c r="J31" s="3"/>
      <c r="K31" s="3"/>
      <c r="L31" s="3"/>
      <c r="M31" s="3"/>
    </row>
    <row r="32" spans="1:13" x14ac:dyDescent="0.25">
      <c r="A32" s="15">
        <v>28</v>
      </c>
      <c r="B32" s="16" t="s">
        <v>481</v>
      </c>
      <c r="C32" s="15" t="s">
        <v>482</v>
      </c>
      <c r="D32" s="15" t="s">
        <v>0</v>
      </c>
      <c r="E32" s="15" t="s">
        <v>0</v>
      </c>
      <c r="F32" s="15" t="s">
        <v>30</v>
      </c>
      <c r="G32" s="41" t="s">
        <v>393</v>
      </c>
      <c r="H32" s="21">
        <v>2020</v>
      </c>
      <c r="I32" s="3"/>
      <c r="J32" s="3"/>
      <c r="K32" s="3"/>
      <c r="L32" s="3"/>
      <c r="M32" s="3"/>
    </row>
    <row r="33" spans="1:13" x14ac:dyDescent="0.25">
      <c r="A33" s="34">
        <v>29</v>
      </c>
      <c r="B33" s="88" t="s">
        <v>564</v>
      </c>
      <c r="C33" s="67" t="s">
        <v>565</v>
      </c>
      <c r="D33" s="67" t="s">
        <v>566</v>
      </c>
      <c r="E33" s="92">
        <v>201202218281</v>
      </c>
      <c r="F33" s="47" t="s">
        <v>30</v>
      </c>
      <c r="G33" s="93" t="s">
        <v>393</v>
      </c>
      <c r="H33" s="81">
        <v>2020</v>
      </c>
      <c r="I33" s="3"/>
      <c r="J33" s="3"/>
      <c r="K33" s="3"/>
      <c r="L33" s="3"/>
      <c r="M33" s="3"/>
    </row>
    <row r="34" spans="1:13" x14ac:dyDescent="0.25">
      <c r="A34" s="15">
        <v>30</v>
      </c>
      <c r="B34" s="32" t="s">
        <v>564</v>
      </c>
      <c r="C34" s="21" t="s">
        <v>567</v>
      </c>
      <c r="D34" s="21" t="s">
        <v>568</v>
      </c>
      <c r="E34" s="21" t="s">
        <v>569</v>
      </c>
      <c r="F34" s="15" t="s">
        <v>30</v>
      </c>
      <c r="G34" s="93" t="s">
        <v>393</v>
      </c>
      <c r="H34" s="81">
        <v>2021</v>
      </c>
      <c r="I34" s="3"/>
      <c r="J34" s="3"/>
      <c r="K34" s="3"/>
      <c r="L34" s="3"/>
      <c r="M34" s="3"/>
    </row>
    <row r="35" spans="1:13" x14ac:dyDescent="0.25">
      <c r="A35" s="34">
        <v>31</v>
      </c>
      <c r="B35" s="32" t="s">
        <v>564</v>
      </c>
      <c r="C35" s="21" t="s">
        <v>567</v>
      </c>
      <c r="D35" s="21" t="s">
        <v>568</v>
      </c>
      <c r="E35" s="21" t="s">
        <v>570</v>
      </c>
      <c r="F35" s="47" t="s">
        <v>30</v>
      </c>
      <c r="G35" s="93" t="s">
        <v>393</v>
      </c>
      <c r="H35" s="81">
        <v>2021</v>
      </c>
      <c r="I35" s="3"/>
      <c r="J35" s="3"/>
      <c r="K35" s="3"/>
      <c r="L35" s="3"/>
      <c r="M35" s="3"/>
    </row>
    <row r="36" spans="1:13" x14ac:dyDescent="0.25">
      <c r="A36" s="15">
        <v>32</v>
      </c>
      <c r="B36" s="88" t="s">
        <v>410</v>
      </c>
      <c r="C36" s="67" t="s">
        <v>577</v>
      </c>
      <c r="D36" s="67" t="s">
        <v>599</v>
      </c>
      <c r="E36" s="89" t="s">
        <v>578</v>
      </c>
      <c r="F36" s="15" t="s">
        <v>30</v>
      </c>
      <c r="G36" s="41" t="s">
        <v>393</v>
      </c>
      <c r="H36" s="21">
        <v>2021</v>
      </c>
      <c r="I36" s="3"/>
      <c r="J36" s="3"/>
      <c r="K36" s="3"/>
      <c r="L36" s="3"/>
      <c r="M36" s="3"/>
    </row>
    <row r="37" spans="1:13" x14ac:dyDescent="0.25">
      <c r="A37" s="34">
        <v>33</v>
      </c>
      <c r="B37" s="88" t="s">
        <v>410</v>
      </c>
      <c r="C37" s="67" t="s">
        <v>577</v>
      </c>
      <c r="D37" s="67" t="s">
        <v>599</v>
      </c>
      <c r="E37" s="89" t="s">
        <v>579</v>
      </c>
      <c r="F37" s="15" t="s">
        <v>30</v>
      </c>
      <c r="G37" s="41" t="s">
        <v>393</v>
      </c>
      <c r="H37" s="21">
        <v>2021</v>
      </c>
      <c r="I37" s="3"/>
      <c r="J37" s="3"/>
      <c r="K37" s="3"/>
      <c r="L37" s="3"/>
      <c r="M37" s="3"/>
    </row>
    <row r="38" spans="1:13" x14ac:dyDescent="0.25">
      <c r="A38" s="15">
        <v>34</v>
      </c>
      <c r="B38" s="16" t="s">
        <v>50</v>
      </c>
      <c r="C38" s="15" t="s">
        <v>181</v>
      </c>
      <c r="D38" s="15" t="s">
        <v>0</v>
      </c>
      <c r="E38" s="34" t="s">
        <v>3</v>
      </c>
      <c r="F38" s="15" t="s">
        <v>36</v>
      </c>
      <c r="G38" s="41" t="s">
        <v>393</v>
      </c>
      <c r="H38" s="21">
        <v>2018</v>
      </c>
      <c r="I38" s="3"/>
      <c r="J38" s="3"/>
      <c r="K38" s="3"/>
      <c r="L38" s="3"/>
      <c r="M38" s="3"/>
    </row>
    <row r="39" spans="1:13" x14ac:dyDescent="0.25">
      <c r="A39" s="34">
        <v>35</v>
      </c>
      <c r="B39" s="16" t="s">
        <v>50</v>
      </c>
      <c r="C39" s="15" t="s">
        <v>182</v>
      </c>
      <c r="D39" s="15" t="s">
        <v>0</v>
      </c>
      <c r="E39" s="15" t="s">
        <v>3</v>
      </c>
      <c r="F39" s="15" t="s">
        <v>36</v>
      </c>
      <c r="G39" s="41" t="s">
        <v>393</v>
      </c>
      <c r="H39" s="21">
        <v>2018</v>
      </c>
      <c r="I39" s="3"/>
      <c r="J39" s="3"/>
      <c r="K39" s="3"/>
      <c r="L39" s="3"/>
      <c r="M39" s="3"/>
    </row>
    <row r="40" spans="1:13" x14ac:dyDescent="0.25">
      <c r="A40" s="15">
        <v>36</v>
      </c>
      <c r="B40" s="16" t="s">
        <v>35</v>
      </c>
      <c r="C40" s="15" t="s">
        <v>183</v>
      </c>
      <c r="D40" s="15" t="s">
        <v>0</v>
      </c>
      <c r="E40" s="15" t="s">
        <v>3</v>
      </c>
      <c r="F40" s="15" t="s">
        <v>36</v>
      </c>
      <c r="G40" s="41" t="s">
        <v>393</v>
      </c>
      <c r="H40" s="21">
        <v>2018</v>
      </c>
      <c r="I40" s="3"/>
      <c r="J40" s="3"/>
      <c r="K40" s="3"/>
      <c r="L40" s="3"/>
      <c r="M40" s="3"/>
    </row>
    <row r="41" spans="1:13" x14ac:dyDescent="0.25">
      <c r="A41" s="34">
        <v>37</v>
      </c>
      <c r="B41" s="16" t="s">
        <v>35</v>
      </c>
      <c r="C41" s="15" t="s">
        <v>184</v>
      </c>
      <c r="D41" s="15" t="s">
        <v>0</v>
      </c>
      <c r="E41" s="15" t="s">
        <v>3</v>
      </c>
      <c r="F41" s="15" t="s">
        <v>36</v>
      </c>
      <c r="G41" s="41" t="s">
        <v>393</v>
      </c>
      <c r="H41" s="21">
        <v>2018</v>
      </c>
      <c r="I41" s="3"/>
      <c r="J41" s="3"/>
      <c r="K41" s="3"/>
      <c r="L41" s="3"/>
      <c r="M41" s="3"/>
    </row>
    <row r="42" spans="1:13" x14ac:dyDescent="0.25">
      <c r="A42" s="15">
        <v>38</v>
      </c>
      <c r="B42" s="16" t="s">
        <v>35</v>
      </c>
      <c r="C42" s="15" t="s">
        <v>185</v>
      </c>
      <c r="D42" s="15" t="s">
        <v>0</v>
      </c>
      <c r="E42" s="15" t="s">
        <v>3</v>
      </c>
      <c r="F42" s="15" t="s">
        <v>36</v>
      </c>
      <c r="G42" s="41" t="s">
        <v>393</v>
      </c>
      <c r="H42" s="21">
        <v>2018</v>
      </c>
      <c r="I42" s="3"/>
      <c r="J42" s="3"/>
      <c r="K42" s="3"/>
      <c r="L42" s="3"/>
      <c r="M42" s="3"/>
    </row>
    <row r="43" spans="1:13" x14ac:dyDescent="0.25">
      <c r="A43" s="34">
        <v>39</v>
      </c>
      <c r="B43" s="16" t="s">
        <v>35</v>
      </c>
      <c r="C43" s="15" t="s">
        <v>186</v>
      </c>
      <c r="D43" s="15" t="s">
        <v>0</v>
      </c>
      <c r="E43" s="15" t="s">
        <v>3</v>
      </c>
      <c r="F43" s="15" t="s">
        <v>37</v>
      </c>
      <c r="G43" s="41" t="s">
        <v>393</v>
      </c>
      <c r="H43" s="21">
        <v>2018</v>
      </c>
      <c r="I43" s="3"/>
      <c r="J43" s="3"/>
      <c r="K43" s="3"/>
      <c r="L43" s="3"/>
      <c r="M43" s="3"/>
    </row>
    <row r="44" spans="1:13" x14ac:dyDescent="0.25">
      <c r="A44" s="15">
        <v>40</v>
      </c>
      <c r="B44" s="16" t="s">
        <v>35</v>
      </c>
      <c r="C44" s="15" t="s">
        <v>187</v>
      </c>
      <c r="D44" s="15" t="s">
        <v>0</v>
      </c>
      <c r="E44" s="15" t="s">
        <v>3</v>
      </c>
      <c r="F44" s="15" t="s">
        <v>37</v>
      </c>
      <c r="G44" s="41" t="s">
        <v>393</v>
      </c>
      <c r="H44" s="21">
        <v>2018</v>
      </c>
      <c r="I44" s="3"/>
      <c r="J44" s="3"/>
      <c r="K44" s="3"/>
      <c r="L44" s="3"/>
      <c r="M44" s="3"/>
    </row>
    <row r="45" spans="1:13" x14ac:dyDescent="0.25">
      <c r="A45" s="34">
        <v>41</v>
      </c>
      <c r="B45" s="16" t="s">
        <v>35</v>
      </c>
      <c r="C45" s="15" t="s">
        <v>252</v>
      </c>
      <c r="D45" s="15" t="s">
        <v>0</v>
      </c>
      <c r="E45" s="15" t="s">
        <v>3</v>
      </c>
      <c r="F45" s="15" t="s">
        <v>37</v>
      </c>
      <c r="G45" s="41" t="s">
        <v>393</v>
      </c>
      <c r="H45" s="21">
        <v>2018</v>
      </c>
      <c r="I45" s="3"/>
    </row>
    <row r="46" spans="1:13" x14ac:dyDescent="0.25">
      <c r="A46" s="15">
        <v>42</v>
      </c>
      <c r="B46" s="16" t="s">
        <v>35</v>
      </c>
      <c r="C46" s="15" t="s">
        <v>85</v>
      </c>
      <c r="D46" s="15" t="s">
        <v>0</v>
      </c>
      <c r="E46" s="15" t="s">
        <v>3</v>
      </c>
      <c r="F46" s="15" t="s">
        <v>37</v>
      </c>
      <c r="G46" s="41" t="s">
        <v>393</v>
      </c>
      <c r="H46" s="21">
        <v>2018</v>
      </c>
      <c r="I46" s="3"/>
    </row>
    <row r="47" spans="1:13" x14ac:dyDescent="0.25">
      <c r="A47" s="34">
        <v>43</v>
      </c>
      <c r="B47" s="16" t="s">
        <v>35</v>
      </c>
      <c r="C47" s="15" t="s">
        <v>253</v>
      </c>
      <c r="D47" s="15" t="s">
        <v>0</v>
      </c>
      <c r="E47" s="15" t="s">
        <v>3</v>
      </c>
      <c r="F47" s="15" t="s">
        <v>37</v>
      </c>
      <c r="G47" s="41" t="s">
        <v>393</v>
      </c>
      <c r="H47" s="21">
        <v>2018</v>
      </c>
      <c r="I47" s="3"/>
    </row>
    <row r="48" spans="1:13" x14ac:dyDescent="0.25">
      <c r="A48" s="15">
        <v>44</v>
      </c>
      <c r="B48" s="16" t="s">
        <v>35</v>
      </c>
      <c r="C48" s="15" t="s">
        <v>254</v>
      </c>
      <c r="D48" s="15" t="s">
        <v>0</v>
      </c>
      <c r="E48" s="15" t="s">
        <v>3</v>
      </c>
      <c r="F48" s="15" t="s">
        <v>37</v>
      </c>
      <c r="G48" s="41" t="s">
        <v>393</v>
      </c>
      <c r="H48" s="21">
        <v>2018</v>
      </c>
    </row>
    <row r="49" spans="1:8" x14ac:dyDescent="0.25">
      <c r="A49" s="34">
        <v>45</v>
      </c>
      <c r="B49" s="16" t="s">
        <v>35</v>
      </c>
      <c r="C49" s="15" t="s">
        <v>255</v>
      </c>
      <c r="D49" s="15" t="s">
        <v>0</v>
      </c>
      <c r="E49" s="15" t="s">
        <v>3</v>
      </c>
      <c r="F49" s="15" t="s">
        <v>37</v>
      </c>
      <c r="G49" s="41" t="s">
        <v>393</v>
      </c>
      <c r="H49" s="21">
        <v>2018</v>
      </c>
    </row>
    <row r="50" spans="1:8" x14ac:dyDescent="0.25">
      <c r="A50" s="15">
        <v>46</v>
      </c>
      <c r="B50" s="16" t="s">
        <v>35</v>
      </c>
      <c r="C50" s="15" t="s">
        <v>256</v>
      </c>
      <c r="D50" s="15" t="s">
        <v>0</v>
      </c>
      <c r="E50" s="15" t="s">
        <v>3</v>
      </c>
      <c r="F50" s="15" t="s">
        <v>37</v>
      </c>
      <c r="G50" s="41" t="s">
        <v>393</v>
      </c>
      <c r="H50" s="21">
        <v>2018</v>
      </c>
    </row>
    <row r="51" spans="1:8" x14ac:dyDescent="0.25">
      <c r="A51" s="34">
        <v>47</v>
      </c>
      <c r="B51" s="16" t="s">
        <v>35</v>
      </c>
      <c r="C51" s="15" t="s">
        <v>257</v>
      </c>
      <c r="D51" s="15" t="s">
        <v>0</v>
      </c>
      <c r="E51" s="15" t="s">
        <v>3</v>
      </c>
      <c r="F51" s="15" t="s">
        <v>38</v>
      </c>
      <c r="G51" s="41" t="s">
        <v>393</v>
      </c>
      <c r="H51" s="21">
        <v>2018</v>
      </c>
    </row>
    <row r="52" spans="1:8" x14ac:dyDescent="0.25">
      <c r="A52" s="15">
        <v>48</v>
      </c>
      <c r="B52" s="16" t="s">
        <v>35</v>
      </c>
      <c r="C52" s="15" t="s">
        <v>258</v>
      </c>
      <c r="D52" s="15" t="s">
        <v>0</v>
      </c>
      <c r="E52" s="15" t="s">
        <v>3</v>
      </c>
      <c r="F52" s="15" t="s">
        <v>38</v>
      </c>
      <c r="G52" s="41" t="s">
        <v>393</v>
      </c>
      <c r="H52" s="21">
        <v>2018</v>
      </c>
    </row>
    <row r="53" spans="1:8" x14ac:dyDescent="0.25">
      <c r="A53" s="34">
        <v>49</v>
      </c>
      <c r="B53" s="16" t="s">
        <v>35</v>
      </c>
      <c r="C53" s="15" t="s">
        <v>259</v>
      </c>
      <c r="D53" s="15" t="s">
        <v>0</v>
      </c>
      <c r="E53" s="15" t="s">
        <v>3</v>
      </c>
      <c r="F53" s="15" t="s">
        <v>38</v>
      </c>
      <c r="G53" s="41" t="s">
        <v>393</v>
      </c>
      <c r="H53" s="21">
        <v>2018</v>
      </c>
    </row>
    <row r="54" spans="1:8" x14ac:dyDescent="0.25">
      <c r="A54" s="15">
        <v>50</v>
      </c>
      <c r="B54" s="16" t="s">
        <v>35</v>
      </c>
      <c r="C54" s="15" t="s">
        <v>260</v>
      </c>
      <c r="D54" s="15" t="s">
        <v>0</v>
      </c>
      <c r="E54" s="15" t="s">
        <v>3</v>
      </c>
      <c r="F54" s="15" t="s">
        <v>38</v>
      </c>
      <c r="G54" s="41" t="s">
        <v>393</v>
      </c>
      <c r="H54" s="21">
        <v>2018</v>
      </c>
    </row>
    <row r="55" spans="1:8" x14ac:dyDescent="0.25">
      <c r="A55" s="34">
        <v>51</v>
      </c>
      <c r="B55" s="16" t="s">
        <v>35</v>
      </c>
      <c r="C55" s="15" t="s">
        <v>261</v>
      </c>
      <c r="D55" s="15" t="s">
        <v>0</v>
      </c>
      <c r="E55" s="15" t="s">
        <v>3</v>
      </c>
      <c r="F55" s="15" t="s">
        <v>38</v>
      </c>
      <c r="G55" s="41" t="s">
        <v>393</v>
      </c>
      <c r="H55" s="21">
        <v>2018</v>
      </c>
    </row>
    <row r="56" spans="1:8" x14ac:dyDescent="0.25">
      <c r="A56" s="15">
        <v>52</v>
      </c>
      <c r="B56" s="16" t="s">
        <v>35</v>
      </c>
      <c r="C56" s="15" t="s">
        <v>262</v>
      </c>
      <c r="D56" s="15" t="s">
        <v>0</v>
      </c>
      <c r="E56" s="15" t="s">
        <v>3</v>
      </c>
      <c r="F56" s="15" t="s">
        <v>38</v>
      </c>
      <c r="G56" s="41" t="s">
        <v>393</v>
      </c>
      <c r="H56" s="21">
        <v>2018</v>
      </c>
    </row>
    <row r="57" spans="1:8" x14ac:dyDescent="0.25">
      <c r="A57" s="34">
        <v>53</v>
      </c>
      <c r="B57" s="16" t="s">
        <v>35</v>
      </c>
      <c r="C57" s="15" t="s">
        <v>263</v>
      </c>
      <c r="D57" s="15" t="s">
        <v>0</v>
      </c>
      <c r="E57" s="15" t="s">
        <v>3</v>
      </c>
      <c r="F57" s="15" t="s">
        <v>38</v>
      </c>
      <c r="G57" s="41" t="s">
        <v>393</v>
      </c>
      <c r="H57" s="21">
        <v>2018</v>
      </c>
    </row>
    <row r="58" spans="1:8" x14ac:dyDescent="0.25">
      <c r="A58" s="15">
        <v>54</v>
      </c>
      <c r="B58" s="16" t="s">
        <v>35</v>
      </c>
      <c r="C58" s="15" t="s">
        <v>264</v>
      </c>
      <c r="D58" s="15" t="s">
        <v>0</v>
      </c>
      <c r="E58" s="15" t="s">
        <v>3</v>
      </c>
      <c r="F58" s="15" t="s">
        <v>94</v>
      </c>
      <c r="G58" s="41" t="s">
        <v>393</v>
      </c>
      <c r="H58" s="21">
        <v>2018</v>
      </c>
    </row>
    <row r="59" spans="1:8" x14ac:dyDescent="0.25">
      <c r="A59" s="34">
        <v>55</v>
      </c>
      <c r="B59" s="16" t="s">
        <v>35</v>
      </c>
      <c r="C59" s="15" t="s">
        <v>86</v>
      </c>
      <c r="D59" s="15" t="s">
        <v>0</v>
      </c>
      <c r="E59" s="15" t="s">
        <v>3</v>
      </c>
      <c r="F59" s="15" t="s">
        <v>94</v>
      </c>
      <c r="G59" s="41" t="s">
        <v>393</v>
      </c>
      <c r="H59" s="21">
        <v>2018</v>
      </c>
    </row>
    <row r="60" spans="1:8" x14ac:dyDescent="0.25">
      <c r="A60" s="15">
        <v>56</v>
      </c>
      <c r="B60" s="16" t="s">
        <v>35</v>
      </c>
      <c r="C60" s="15" t="s">
        <v>265</v>
      </c>
      <c r="D60" s="15" t="s">
        <v>0</v>
      </c>
      <c r="E60" s="15" t="s">
        <v>3</v>
      </c>
      <c r="F60" s="15" t="s">
        <v>94</v>
      </c>
      <c r="G60" s="41" t="s">
        <v>393</v>
      </c>
      <c r="H60" s="21">
        <v>2018</v>
      </c>
    </row>
    <row r="61" spans="1:8" x14ac:dyDescent="0.25">
      <c r="A61" s="34">
        <v>57</v>
      </c>
      <c r="B61" s="16" t="s">
        <v>35</v>
      </c>
      <c r="C61" s="15" t="s">
        <v>266</v>
      </c>
      <c r="D61" s="15" t="s">
        <v>0</v>
      </c>
      <c r="E61" s="15" t="s">
        <v>3</v>
      </c>
      <c r="F61" s="15" t="s">
        <v>94</v>
      </c>
      <c r="G61" s="41" t="s">
        <v>393</v>
      </c>
      <c r="H61" s="21">
        <v>2018</v>
      </c>
    </row>
    <row r="62" spans="1:8" x14ac:dyDescent="0.25">
      <c r="A62" s="15">
        <v>58</v>
      </c>
      <c r="B62" s="16" t="s">
        <v>35</v>
      </c>
      <c r="C62" s="15" t="s">
        <v>267</v>
      </c>
      <c r="D62" s="15" t="s">
        <v>0</v>
      </c>
      <c r="E62" s="15" t="s">
        <v>3</v>
      </c>
      <c r="F62" s="15" t="s">
        <v>94</v>
      </c>
      <c r="G62" s="41" t="s">
        <v>393</v>
      </c>
      <c r="H62" s="21">
        <v>2018</v>
      </c>
    </row>
    <row r="63" spans="1:8" x14ac:dyDescent="0.25">
      <c r="A63" s="34">
        <v>59</v>
      </c>
      <c r="B63" s="16" t="s">
        <v>35</v>
      </c>
      <c r="C63" s="15" t="s">
        <v>268</v>
      </c>
      <c r="D63" s="15" t="s">
        <v>0</v>
      </c>
      <c r="E63" s="15" t="s">
        <v>3</v>
      </c>
      <c r="F63" s="15" t="s">
        <v>94</v>
      </c>
      <c r="G63" s="41" t="s">
        <v>393</v>
      </c>
      <c r="H63" s="21">
        <v>2018</v>
      </c>
    </row>
    <row r="64" spans="1:8" x14ac:dyDescent="0.25">
      <c r="A64" s="15">
        <v>60</v>
      </c>
      <c r="B64" s="16" t="s">
        <v>35</v>
      </c>
      <c r="C64" s="15" t="s">
        <v>281</v>
      </c>
      <c r="D64" s="15" t="s">
        <v>0</v>
      </c>
      <c r="E64" s="15" t="s">
        <v>3</v>
      </c>
      <c r="F64" s="15" t="s">
        <v>39</v>
      </c>
      <c r="G64" s="41" t="s">
        <v>393</v>
      </c>
      <c r="H64" s="21">
        <v>2018</v>
      </c>
    </row>
    <row r="65" spans="1:11" x14ac:dyDescent="0.25">
      <c r="A65" s="34">
        <v>61</v>
      </c>
      <c r="B65" s="16" t="s">
        <v>35</v>
      </c>
      <c r="C65" s="15" t="s">
        <v>295</v>
      </c>
      <c r="D65" s="15" t="s">
        <v>0</v>
      </c>
      <c r="E65" s="15" t="s">
        <v>3</v>
      </c>
      <c r="F65" s="15" t="s">
        <v>40</v>
      </c>
      <c r="G65" s="41" t="s">
        <v>393</v>
      </c>
      <c r="H65" s="21">
        <v>2018</v>
      </c>
    </row>
    <row r="66" spans="1:11" x14ac:dyDescent="0.25">
      <c r="A66" s="15">
        <v>62</v>
      </c>
      <c r="B66" s="16" t="s">
        <v>35</v>
      </c>
      <c r="C66" s="15" t="s">
        <v>296</v>
      </c>
      <c r="D66" s="15" t="s">
        <v>0</v>
      </c>
      <c r="E66" s="15" t="s">
        <v>3</v>
      </c>
      <c r="F66" s="15" t="s">
        <v>41</v>
      </c>
      <c r="G66" s="41" t="s">
        <v>393</v>
      </c>
      <c r="H66" s="21">
        <v>2018</v>
      </c>
    </row>
    <row r="67" spans="1:11" x14ac:dyDescent="0.25">
      <c r="A67" s="34">
        <v>63</v>
      </c>
      <c r="B67" s="16" t="s">
        <v>35</v>
      </c>
      <c r="C67" s="15" t="s">
        <v>297</v>
      </c>
      <c r="D67" s="15" t="s">
        <v>0</v>
      </c>
      <c r="E67" s="15" t="s">
        <v>3</v>
      </c>
      <c r="F67" s="15" t="s">
        <v>41</v>
      </c>
      <c r="G67" s="41" t="s">
        <v>393</v>
      </c>
      <c r="H67" s="21">
        <v>2018</v>
      </c>
    </row>
    <row r="68" spans="1:11" x14ac:dyDescent="0.25">
      <c r="A68" s="15">
        <v>64</v>
      </c>
      <c r="B68" s="16" t="s">
        <v>35</v>
      </c>
      <c r="C68" s="15" t="s">
        <v>298</v>
      </c>
      <c r="D68" s="15" t="s">
        <v>0</v>
      </c>
      <c r="E68" s="15" t="s">
        <v>3</v>
      </c>
      <c r="F68" s="15" t="s">
        <v>42</v>
      </c>
      <c r="G68" s="41" t="s">
        <v>393</v>
      </c>
      <c r="H68" s="21">
        <v>2018</v>
      </c>
    </row>
    <row r="69" spans="1:11" x14ac:dyDescent="0.25">
      <c r="A69" s="34">
        <v>65</v>
      </c>
      <c r="B69" s="16" t="s">
        <v>35</v>
      </c>
      <c r="C69" s="15" t="s">
        <v>299</v>
      </c>
      <c r="D69" s="15" t="s">
        <v>0</v>
      </c>
      <c r="E69" s="15" t="s">
        <v>3</v>
      </c>
      <c r="F69" s="15" t="s">
        <v>42</v>
      </c>
      <c r="G69" s="41" t="s">
        <v>393</v>
      </c>
      <c r="H69" s="21">
        <v>2018</v>
      </c>
    </row>
    <row r="72" spans="1:11" x14ac:dyDescent="0.25">
      <c r="I72" s="241"/>
      <c r="J72" s="241"/>
      <c r="K72" s="241"/>
    </row>
    <row r="73" spans="1:11" x14ac:dyDescent="0.25">
      <c r="A73" s="61"/>
      <c r="B73" s="241"/>
      <c r="C73" s="241"/>
      <c r="D73" s="241"/>
      <c r="E73" s="241"/>
      <c r="F73" s="241"/>
      <c r="G73" s="52"/>
    </row>
    <row r="74" spans="1:11" x14ac:dyDescent="0.25">
      <c r="A74" s="61"/>
      <c r="B74" s="241"/>
      <c r="C74" s="241"/>
      <c r="D74" s="241"/>
      <c r="E74" s="241"/>
      <c r="F74" s="241"/>
      <c r="G74" s="52"/>
      <c r="I74" s="241"/>
      <c r="J74" s="241"/>
      <c r="K74" s="241"/>
    </row>
    <row r="75" spans="1:11" x14ac:dyDescent="0.25">
      <c r="A75" s="61"/>
      <c r="B75" s="241"/>
      <c r="C75" s="241"/>
      <c r="D75" s="241"/>
      <c r="E75" s="241"/>
      <c r="F75" s="241"/>
      <c r="G75" s="52"/>
      <c r="I75" s="52"/>
      <c r="J75" s="52"/>
      <c r="K75" s="52"/>
    </row>
    <row r="76" spans="1:11" x14ac:dyDescent="0.25">
      <c r="A76" s="61"/>
      <c r="B76" s="241"/>
      <c r="C76" s="241"/>
      <c r="D76" s="241"/>
      <c r="E76" s="241"/>
      <c r="F76" s="241"/>
      <c r="G76" s="52"/>
      <c r="I76" s="52"/>
      <c r="J76" s="52"/>
      <c r="K76" s="52"/>
    </row>
    <row r="77" spans="1:11" x14ac:dyDescent="0.25">
      <c r="A77" s="61"/>
      <c r="B77" s="241"/>
      <c r="C77" s="241"/>
      <c r="D77" s="241"/>
      <c r="E77" s="241"/>
      <c r="F77" s="241"/>
      <c r="G77" s="52"/>
      <c r="I77" s="61"/>
      <c r="J77" s="52"/>
      <c r="K77" s="52"/>
    </row>
    <row r="78" spans="1:11" x14ac:dyDescent="0.25">
      <c r="A78" s="61"/>
      <c r="B78" s="241"/>
      <c r="C78" s="241"/>
      <c r="D78" s="241"/>
      <c r="E78" s="241"/>
      <c r="F78" s="241"/>
      <c r="G78" s="61"/>
      <c r="I78" s="61"/>
      <c r="J78" s="52"/>
      <c r="K78" s="52"/>
    </row>
    <row r="79" spans="1:11" x14ac:dyDescent="0.25">
      <c r="A79" s="61"/>
      <c r="B79" s="243"/>
      <c r="C79" s="243"/>
      <c r="D79" s="243"/>
      <c r="E79" s="243"/>
      <c r="F79" s="243"/>
      <c r="G79" s="61"/>
      <c r="I79" s="62"/>
      <c r="J79" s="52"/>
      <c r="K79" s="52"/>
    </row>
    <row r="80" spans="1:11" x14ac:dyDescent="0.25">
      <c r="A80" s="64"/>
      <c r="B80" s="242"/>
      <c r="C80" s="242"/>
      <c r="D80" s="242"/>
      <c r="E80" s="242"/>
      <c r="F80" s="242"/>
      <c r="G80" s="62"/>
      <c r="I80" s="242"/>
      <c r="J80" s="242"/>
      <c r="K80" s="242"/>
    </row>
  </sheetData>
  <mergeCells count="19">
    <mergeCell ref="B73:F73"/>
    <mergeCell ref="B74:F74"/>
    <mergeCell ref="I74:K74"/>
    <mergeCell ref="B75:F75"/>
    <mergeCell ref="I80:K80"/>
    <mergeCell ref="B76:F76"/>
    <mergeCell ref="B77:F77"/>
    <mergeCell ref="B78:F78"/>
    <mergeCell ref="B79:F79"/>
    <mergeCell ref="B80:F80"/>
    <mergeCell ref="A1:B1"/>
    <mergeCell ref="A2:B2"/>
    <mergeCell ref="A3:A4"/>
    <mergeCell ref="B3:B4"/>
    <mergeCell ref="I72:K72"/>
    <mergeCell ref="C3:E3"/>
    <mergeCell ref="F3:F4"/>
    <mergeCell ref="G3:G4"/>
    <mergeCell ref="H3:H4"/>
  </mergeCells>
  <printOptions horizontalCentered="1"/>
  <pageMargins left="0.59055118110236227" right="0.19685039370078741" top="0.55118110236220474" bottom="0.35433070866141736" header="0.31496062992125984" footer="0.31496062992125984"/>
  <pageSetup paperSize="256" scale="11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77" zoomScaleNormal="77" workbookViewId="0">
      <pane ySplit="4" topLeftCell="A23" activePane="bottomLeft" state="frozen"/>
      <selection pane="bottomLeft" sqref="A1:H49"/>
    </sheetView>
  </sheetViews>
  <sheetFormatPr defaultRowHeight="15" x14ac:dyDescent="0.25"/>
  <cols>
    <col min="1" max="1" width="6" style="2" customWidth="1"/>
    <col min="2" max="2" width="28.28515625" style="2" customWidth="1"/>
    <col min="3" max="3" width="19.28515625" style="2" customWidth="1"/>
    <col min="4" max="4" width="23.5703125" style="2" customWidth="1"/>
    <col min="5" max="5" width="19.5703125" style="2" customWidth="1"/>
    <col min="6" max="6" width="14.5703125" style="2" customWidth="1"/>
    <col min="7" max="7" width="11.140625" style="2" customWidth="1"/>
    <col min="8" max="8" width="13.42578125" style="2" customWidth="1"/>
    <col min="9" max="16384" width="9.140625" style="2"/>
  </cols>
  <sheetData>
    <row r="1" spans="1:8" x14ac:dyDescent="0.25">
      <c r="A1" s="233"/>
      <c r="B1" s="233"/>
      <c r="C1" s="3"/>
      <c r="D1" s="3"/>
      <c r="E1" s="4"/>
      <c r="F1" s="5"/>
      <c r="G1" s="4"/>
    </row>
    <row r="2" spans="1:8" x14ac:dyDescent="0.25">
      <c r="A2" s="232" t="s">
        <v>561</v>
      </c>
      <c r="B2" s="232"/>
      <c r="C2" s="3"/>
      <c r="D2" s="3"/>
      <c r="E2" s="4"/>
      <c r="F2" s="4"/>
      <c r="G2" s="4"/>
      <c r="H2" s="3"/>
    </row>
    <row r="3" spans="1:8" ht="15.75" customHeight="1" x14ac:dyDescent="0.25">
      <c r="A3" s="226" t="s">
        <v>144</v>
      </c>
      <c r="B3" s="226" t="s">
        <v>277</v>
      </c>
      <c r="C3" s="228" t="s">
        <v>278</v>
      </c>
      <c r="D3" s="228"/>
      <c r="E3" s="228"/>
      <c r="F3" s="234" t="s">
        <v>279</v>
      </c>
      <c r="G3" s="222" t="s">
        <v>391</v>
      </c>
      <c r="H3" s="222" t="s">
        <v>156</v>
      </c>
    </row>
    <row r="4" spans="1:8" ht="15.75" thickBot="1" x14ac:dyDescent="0.3">
      <c r="A4" s="227"/>
      <c r="B4" s="227"/>
      <c r="C4" s="6" t="s">
        <v>217</v>
      </c>
      <c r="D4" s="6" t="s">
        <v>160</v>
      </c>
      <c r="E4" s="6" t="s">
        <v>145</v>
      </c>
      <c r="F4" s="235"/>
      <c r="G4" s="223"/>
      <c r="H4" s="223"/>
    </row>
    <row r="5" spans="1:8" ht="15" customHeight="1" thickTop="1" x14ac:dyDescent="0.25">
      <c r="A5" s="15">
        <v>1</v>
      </c>
      <c r="B5" s="16" t="s">
        <v>317</v>
      </c>
      <c r="C5" s="15" t="s">
        <v>14</v>
      </c>
      <c r="D5" s="15" t="s">
        <v>282</v>
      </c>
      <c r="E5" s="15">
        <v>1505758</v>
      </c>
      <c r="F5" s="15" t="s">
        <v>34</v>
      </c>
      <c r="G5" s="41" t="s">
        <v>393</v>
      </c>
      <c r="H5" s="37">
        <v>2016</v>
      </c>
    </row>
    <row r="6" spans="1:8" ht="15" customHeight="1" x14ac:dyDescent="0.25">
      <c r="A6" s="15">
        <v>2</v>
      </c>
      <c r="B6" s="16" t="s">
        <v>612</v>
      </c>
      <c r="C6" s="15" t="s">
        <v>14</v>
      </c>
      <c r="D6" s="17" t="s">
        <v>282</v>
      </c>
      <c r="E6" s="15">
        <v>142764</v>
      </c>
      <c r="F6" s="15" t="s">
        <v>34</v>
      </c>
      <c r="G6" s="41" t="s">
        <v>392</v>
      </c>
      <c r="H6" s="37">
        <v>2020</v>
      </c>
    </row>
    <row r="7" spans="1:8" x14ac:dyDescent="0.25">
      <c r="A7" s="15">
        <v>3</v>
      </c>
      <c r="B7" s="16" t="s">
        <v>477</v>
      </c>
      <c r="C7" s="15" t="s">
        <v>126</v>
      </c>
      <c r="D7" s="17" t="s">
        <v>497</v>
      </c>
      <c r="E7" s="15" t="s">
        <v>611</v>
      </c>
      <c r="F7" s="15" t="s">
        <v>34</v>
      </c>
      <c r="G7" s="41" t="s">
        <v>393</v>
      </c>
      <c r="H7" s="21">
        <v>2021</v>
      </c>
    </row>
    <row r="8" spans="1:8" x14ac:dyDescent="0.25">
      <c r="A8" s="15">
        <v>4</v>
      </c>
      <c r="B8" s="16" t="s">
        <v>560</v>
      </c>
      <c r="C8" s="21" t="s">
        <v>274</v>
      </c>
      <c r="D8" s="29" t="s">
        <v>275</v>
      </c>
      <c r="E8" s="15">
        <v>10581</v>
      </c>
      <c r="F8" s="15" t="s">
        <v>34</v>
      </c>
      <c r="G8" s="41" t="s">
        <v>393</v>
      </c>
      <c r="H8" s="21">
        <v>2017</v>
      </c>
    </row>
    <row r="9" spans="1:8" x14ac:dyDescent="0.25">
      <c r="A9" s="15">
        <v>5</v>
      </c>
      <c r="B9" s="16" t="s">
        <v>560</v>
      </c>
      <c r="C9" s="21" t="s">
        <v>398</v>
      </c>
      <c r="D9" s="29" t="s">
        <v>0</v>
      </c>
      <c r="E9" s="15">
        <v>70461</v>
      </c>
      <c r="F9" s="15" t="s">
        <v>34</v>
      </c>
      <c r="G9" s="41" t="s">
        <v>393</v>
      </c>
      <c r="H9" s="21">
        <v>2018</v>
      </c>
    </row>
    <row r="10" spans="1:8" x14ac:dyDescent="0.25">
      <c r="A10" s="15">
        <v>6</v>
      </c>
      <c r="B10" s="16" t="s">
        <v>43</v>
      </c>
      <c r="C10" s="15" t="s">
        <v>33</v>
      </c>
      <c r="D10" s="15" t="s">
        <v>0</v>
      </c>
      <c r="E10" s="15" t="s">
        <v>3</v>
      </c>
      <c r="F10" s="15" t="s">
        <v>34</v>
      </c>
      <c r="G10" s="41" t="s">
        <v>393</v>
      </c>
      <c r="H10" s="21">
        <v>2017</v>
      </c>
    </row>
    <row r="11" spans="1:8" x14ac:dyDescent="0.25">
      <c r="A11" s="15">
        <v>7</v>
      </c>
      <c r="B11" s="16" t="s">
        <v>159</v>
      </c>
      <c r="C11" s="15" t="s">
        <v>157</v>
      </c>
      <c r="D11" s="15" t="s">
        <v>0</v>
      </c>
      <c r="E11" s="15" t="s">
        <v>3</v>
      </c>
      <c r="F11" s="15" t="s">
        <v>34</v>
      </c>
      <c r="G11" s="41" t="s">
        <v>393</v>
      </c>
      <c r="H11" s="21">
        <v>2017</v>
      </c>
    </row>
    <row r="12" spans="1:8" x14ac:dyDescent="0.25">
      <c r="A12" s="15">
        <v>8</v>
      </c>
      <c r="B12" s="16" t="s">
        <v>199</v>
      </c>
      <c r="C12" s="15" t="s">
        <v>270</v>
      </c>
      <c r="D12" s="15" t="s">
        <v>0</v>
      </c>
      <c r="E12" s="15" t="s">
        <v>3</v>
      </c>
      <c r="F12" s="15" t="s">
        <v>34</v>
      </c>
      <c r="G12" s="41" t="s">
        <v>393</v>
      </c>
      <c r="H12" s="21">
        <v>2017</v>
      </c>
    </row>
    <row r="13" spans="1:8" x14ac:dyDescent="0.25">
      <c r="A13" s="15">
        <v>9</v>
      </c>
      <c r="B13" s="16" t="s">
        <v>199</v>
      </c>
      <c r="C13" s="15" t="s">
        <v>154</v>
      </c>
      <c r="D13" s="15" t="s">
        <v>0</v>
      </c>
      <c r="E13" s="15" t="s">
        <v>0</v>
      </c>
      <c r="F13" s="15" t="s">
        <v>34</v>
      </c>
      <c r="G13" s="41" t="s">
        <v>393</v>
      </c>
      <c r="H13" s="21">
        <v>2021</v>
      </c>
    </row>
    <row r="14" spans="1:8" x14ac:dyDescent="0.25">
      <c r="A14" s="15">
        <v>10</v>
      </c>
      <c r="B14" s="16" t="s">
        <v>23</v>
      </c>
      <c r="C14" s="15" t="s">
        <v>270</v>
      </c>
      <c r="D14" s="15" t="s">
        <v>271</v>
      </c>
      <c r="E14" s="15">
        <v>13177134</v>
      </c>
      <c r="F14" s="15" t="s">
        <v>34</v>
      </c>
      <c r="G14" s="41" t="s">
        <v>393</v>
      </c>
      <c r="H14" s="21">
        <v>2017</v>
      </c>
    </row>
    <row r="15" spans="1:8" x14ac:dyDescent="0.25">
      <c r="A15" s="15">
        <v>11</v>
      </c>
      <c r="B15" s="16" t="s">
        <v>23</v>
      </c>
      <c r="C15" s="15" t="s">
        <v>126</v>
      </c>
      <c r="D15" s="15" t="s">
        <v>362</v>
      </c>
      <c r="E15" s="15" t="s">
        <v>363</v>
      </c>
      <c r="F15" s="15" t="s">
        <v>34</v>
      </c>
      <c r="G15" s="41" t="s">
        <v>393</v>
      </c>
      <c r="H15" s="21">
        <v>2019</v>
      </c>
    </row>
    <row r="16" spans="1:8" x14ac:dyDescent="0.25">
      <c r="A16" s="15">
        <v>12</v>
      </c>
      <c r="B16" s="16" t="s">
        <v>188</v>
      </c>
      <c r="C16" s="15" t="s">
        <v>154</v>
      </c>
      <c r="D16" s="15" t="s">
        <v>0</v>
      </c>
      <c r="E16" s="15" t="s">
        <v>0</v>
      </c>
      <c r="F16" s="15" t="s">
        <v>34</v>
      </c>
      <c r="G16" s="41" t="s">
        <v>393</v>
      </c>
      <c r="H16" s="21">
        <v>2017</v>
      </c>
    </row>
    <row r="17" spans="1:8" x14ac:dyDescent="0.25">
      <c r="A17" s="15">
        <v>13</v>
      </c>
      <c r="B17" s="16" t="s">
        <v>147</v>
      </c>
      <c r="C17" s="15" t="s">
        <v>149</v>
      </c>
      <c r="D17" s="15" t="s">
        <v>0</v>
      </c>
      <c r="E17" s="15" t="s">
        <v>0</v>
      </c>
      <c r="F17" s="15" t="s">
        <v>34</v>
      </c>
      <c r="G17" s="41" t="s">
        <v>393</v>
      </c>
      <c r="H17" s="21">
        <v>2017</v>
      </c>
    </row>
    <row r="18" spans="1:8" x14ac:dyDescent="0.25">
      <c r="A18" s="15">
        <v>14</v>
      </c>
      <c r="B18" s="16" t="s">
        <v>272</v>
      </c>
      <c r="C18" s="15" t="s">
        <v>13</v>
      </c>
      <c r="D18" s="15" t="s">
        <v>0</v>
      </c>
      <c r="E18" s="15" t="s">
        <v>0</v>
      </c>
      <c r="F18" s="15" t="s">
        <v>34</v>
      </c>
      <c r="G18" s="41" t="s">
        <v>393</v>
      </c>
      <c r="H18" s="21">
        <v>2017</v>
      </c>
    </row>
    <row r="19" spans="1:8" x14ac:dyDescent="0.25">
      <c r="A19" s="15">
        <v>15</v>
      </c>
      <c r="B19" s="16" t="s">
        <v>505</v>
      </c>
      <c r="C19" s="15" t="s">
        <v>506</v>
      </c>
      <c r="D19" s="15" t="s">
        <v>0</v>
      </c>
      <c r="E19" s="15" t="s">
        <v>0</v>
      </c>
      <c r="F19" s="15" t="s">
        <v>34</v>
      </c>
      <c r="G19" s="41" t="s">
        <v>393</v>
      </c>
      <c r="H19" s="21">
        <v>2020</v>
      </c>
    </row>
    <row r="20" spans="1:8" x14ac:dyDescent="0.25">
      <c r="A20" s="15">
        <v>16</v>
      </c>
      <c r="B20" s="16" t="s">
        <v>364</v>
      </c>
      <c r="C20" s="15" t="s">
        <v>339</v>
      </c>
      <c r="D20" s="15" t="s">
        <v>365</v>
      </c>
      <c r="E20" s="15" t="s">
        <v>337</v>
      </c>
      <c r="F20" s="15" t="s">
        <v>34</v>
      </c>
      <c r="G20" s="41" t="s">
        <v>393</v>
      </c>
      <c r="H20" s="21">
        <v>2019</v>
      </c>
    </row>
    <row r="21" spans="1:8" x14ac:dyDescent="0.25">
      <c r="A21" s="15">
        <v>17</v>
      </c>
      <c r="B21" s="16" t="s">
        <v>354</v>
      </c>
      <c r="C21" s="15" t="s">
        <v>342</v>
      </c>
      <c r="D21" s="15" t="s">
        <v>343</v>
      </c>
      <c r="E21" s="15" t="s">
        <v>366</v>
      </c>
      <c r="F21" s="15" t="s">
        <v>34</v>
      </c>
      <c r="G21" s="41" t="s">
        <v>393</v>
      </c>
      <c r="H21" s="21">
        <v>2019</v>
      </c>
    </row>
    <row r="22" spans="1:8" x14ac:dyDescent="0.25">
      <c r="A22" s="15">
        <v>18</v>
      </c>
      <c r="B22" s="16" t="s">
        <v>354</v>
      </c>
      <c r="C22" s="15" t="s">
        <v>33</v>
      </c>
      <c r="D22" s="15" t="s">
        <v>507</v>
      </c>
      <c r="E22" s="15" t="s">
        <v>523</v>
      </c>
      <c r="F22" s="15" t="s">
        <v>34</v>
      </c>
      <c r="G22" s="41" t="s">
        <v>393</v>
      </c>
      <c r="H22" s="21">
        <v>2021</v>
      </c>
    </row>
    <row r="23" spans="1:8" x14ac:dyDescent="0.25">
      <c r="A23" s="15">
        <v>19</v>
      </c>
      <c r="B23" s="16" t="s">
        <v>354</v>
      </c>
      <c r="C23" s="15" t="s">
        <v>33</v>
      </c>
      <c r="D23" s="15" t="s">
        <v>507</v>
      </c>
      <c r="E23" s="15" t="s">
        <v>586</v>
      </c>
      <c r="F23" s="15" t="s">
        <v>34</v>
      </c>
      <c r="G23" s="41" t="s">
        <v>393</v>
      </c>
      <c r="H23" s="21">
        <v>2021</v>
      </c>
    </row>
    <row r="24" spans="1:8" x14ac:dyDescent="0.25">
      <c r="A24" s="15">
        <v>20</v>
      </c>
      <c r="B24" s="16" t="s">
        <v>354</v>
      </c>
      <c r="C24" s="15" t="s">
        <v>575</v>
      </c>
      <c r="D24" s="15" t="s">
        <v>584</v>
      </c>
      <c r="E24" s="90" t="s">
        <v>585</v>
      </c>
      <c r="F24" s="15" t="s">
        <v>34</v>
      </c>
      <c r="G24" s="41" t="s">
        <v>393</v>
      </c>
      <c r="H24" s="21">
        <v>2021</v>
      </c>
    </row>
    <row r="25" spans="1:8" x14ac:dyDescent="0.25">
      <c r="A25" s="15">
        <v>21</v>
      </c>
      <c r="B25" s="16" t="s">
        <v>360</v>
      </c>
      <c r="C25" s="15" t="s">
        <v>471</v>
      </c>
      <c r="D25" s="15" t="s">
        <v>0</v>
      </c>
      <c r="E25" s="15" t="s">
        <v>0</v>
      </c>
      <c r="F25" s="15" t="s">
        <v>34</v>
      </c>
      <c r="G25" s="41" t="s">
        <v>393</v>
      </c>
      <c r="H25" s="21">
        <v>2020</v>
      </c>
    </row>
    <row r="26" spans="1:8" x14ac:dyDescent="0.25">
      <c r="A26" s="15">
        <v>22</v>
      </c>
      <c r="B26" s="35" t="s">
        <v>402</v>
      </c>
      <c r="C26" s="21" t="s">
        <v>403</v>
      </c>
      <c r="D26" s="21" t="s">
        <v>404</v>
      </c>
      <c r="E26" s="21" t="s">
        <v>405</v>
      </c>
      <c r="F26" s="15" t="s">
        <v>34</v>
      </c>
      <c r="G26" s="21" t="s">
        <v>392</v>
      </c>
      <c r="H26" s="21">
        <v>2019</v>
      </c>
    </row>
    <row r="27" spans="1:8" x14ac:dyDescent="0.25">
      <c r="A27" s="15">
        <v>23</v>
      </c>
      <c r="B27" s="35" t="s">
        <v>402</v>
      </c>
      <c r="C27" s="21" t="s">
        <v>244</v>
      </c>
      <c r="D27" s="21" t="s">
        <v>524</v>
      </c>
      <c r="E27" s="21" t="s">
        <v>520</v>
      </c>
      <c r="F27" s="15" t="s">
        <v>34</v>
      </c>
      <c r="G27" s="21" t="s">
        <v>392</v>
      </c>
      <c r="H27" s="21">
        <v>2021</v>
      </c>
    </row>
    <row r="28" spans="1:8" x14ac:dyDescent="0.25">
      <c r="A28" s="15">
        <v>24</v>
      </c>
      <c r="B28" s="35" t="s">
        <v>406</v>
      </c>
      <c r="C28" s="21" t="s">
        <v>407</v>
      </c>
      <c r="D28" s="21" t="s">
        <v>408</v>
      </c>
      <c r="E28" s="21" t="s">
        <v>409</v>
      </c>
      <c r="F28" s="15" t="s">
        <v>34</v>
      </c>
      <c r="G28" s="21" t="s">
        <v>392</v>
      </c>
      <c r="H28" s="21">
        <v>2019</v>
      </c>
    </row>
    <row r="29" spans="1:8" x14ac:dyDescent="0.25">
      <c r="A29" s="15">
        <v>25</v>
      </c>
      <c r="B29" s="35" t="s">
        <v>410</v>
      </c>
      <c r="C29" s="21" t="s">
        <v>407</v>
      </c>
      <c r="D29" s="21" t="s">
        <v>411</v>
      </c>
      <c r="E29" s="21" t="s">
        <v>412</v>
      </c>
      <c r="F29" s="15" t="s">
        <v>34</v>
      </c>
      <c r="G29" s="21" t="s">
        <v>392</v>
      </c>
      <c r="H29" s="21">
        <v>2019</v>
      </c>
    </row>
    <row r="30" spans="1:8" x14ac:dyDescent="0.25">
      <c r="A30" s="15">
        <v>26</v>
      </c>
      <c r="B30" s="35" t="s">
        <v>410</v>
      </c>
      <c r="C30" s="67" t="s">
        <v>577</v>
      </c>
      <c r="D30" s="96" t="s">
        <v>603</v>
      </c>
      <c r="E30" s="89" t="s">
        <v>604</v>
      </c>
      <c r="F30" s="15" t="s">
        <v>34</v>
      </c>
      <c r="G30" s="21" t="s">
        <v>392</v>
      </c>
      <c r="H30" s="21">
        <v>2021</v>
      </c>
    </row>
    <row r="31" spans="1:8" x14ac:dyDescent="0.25">
      <c r="A31" s="15">
        <v>27</v>
      </c>
      <c r="B31" s="32" t="s">
        <v>467</v>
      </c>
      <c r="C31" s="21" t="s">
        <v>244</v>
      </c>
      <c r="D31" s="21" t="s">
        <v>581</v>
      </c>
      <c r="E31" s="21" t="s">
        <v>583</v>
      </c>
      <c r="F31" s="15" t="s">
        <v>34</v>
      </c>
      <c r="G31" s="21" t="s">
        <v>392</v>
      </c>
      <c r="H31" s="21">
        <v>2021</v>
      </c>
    </row>
    <row r="32" spans="1:8" x14ac:dyDescent="0.25">
      <c r="A32" s="15">
        <v>28</v>
      </c>
      <c r="B32" s="16" t="s">
        <v>35</v>
      </c>
      <c r="C32" s="15" t="s">
        <v>181</v>
      </c>
      <c r="D32" s="15" t="s">
        <v>0</v>
      </c>
      <c r="E32" s="15" t="s">
        <v>3</v>
      </c>
      <c r="F32" s="15" t="s">
        <v>44</v>
      </c>
      <c r="G32" s="41" t="s">
        <v>393</v>
      </c>
      <c r="H32" s="21">
        <v>2018</v>
      </c>
    </row>
    <row r="33" spans="1:8" x14ac:dyDescent="0.25">
      <c r="A33" s="15">
        <v>29</v>
      </c>
      <c r="B33" s="16" t="s">
        <v>35</v>
      </c>
      <c r="C33" s="15" t="s">
        <v>182</v>
      </c>
      <c r="D33" s="15" t="s">
        <v>0</v>
      </c>
      <c r="E33" s="15" t="s">
        <v>3</v>
      </c>
      <c r="F33" s="15" t="s">
        <v>44</v>
      </c>
      <c r="G33" s="41" t="s">
        <v>393</v>
      </c>
      <c r="H33" s="21">
        <v>2018</v>
      </c>
    </row>
    <row r="34" spans="1:8" x14ac:dyDescent="0.25">
      <c r="A34" s="15">
        <v>30</v>
      </c>
      <c r="B34" s="16" t="s">
        <v>35</v>
      </c>
      <c r="C34" s="15" t="s">
        <v>183</v>
      </c>
      <c r="D34" s="15" t="s">
        <v>0</v>
      </c>
      <c r="E34" s="15" t="s">
        <v>3</v>
      </c>
      <c r="F34" s="15" t="s">
        <v>44</v>
      </c>
      <c r="G34" s="41" t="s">
        <v>393</v>
      </c>
      <c r="H34" s="21">
        <v>2018</v>
      </c>
    </row>
    <row r="35" spans="1:8" ht="14.25" customHeight="1" x14ac:dyDescent="0.25">
      <c r="A35" s="15">
        <v>31</v>
      </c>
      <c r="B35" s="16" t="s">
        <v>35</v>
      </c>
      <c r="C35" s="15" t="s">
        <v>184</v>
      </c>
      <c r="D35" s="15" t="s">
        <v>0</v>
      </c>
      <c r="E35" s="15" t="s">
        <v>3</v>
      </c>
      <c r="F35" s="15" t="s">
        <v>45</v>
      </c>
      <c r="G35" s="41" t="s">
        <v>393</v>
      </c>
      <c r="H35" s="21">
        <v>2018</v>
      </c>
    </row>
    <row r="36" spans="1:8" x14ac:dyDescent="0.25">
      <c r="A36" s="15">
        <v>32</v>
      </c>
      <c r="B36" s="16" t="s">
        <v>35</v>
      </c>
      <c r="C36" s="15" t="s">
        <v>185</v>
      </c>
      <c r="D36" s="15" t="s">
        <v>0</v>
      </c>
      <c r="E36" s="15" t="s">
        <v>3</v>
      </c>
      <c r="F36" s="15" t="s">
        <v>45</v>
      </c>
      <c r="G36" s="41" t="s">
        <v>393</v>
      </c>
      <c r="H36" s="21">
        <v>2018</v>
      </c>
    </row>
    <row r="37" spans="1:8" x14ac:dyDescent="0.25">
      <c r="A37" s="15">
        <v>33</v>
      </c>
      <c r="B37" s="16" t="s">
        <v>35</v>
      </c>
      <c r="C37" s="15" t="s">
        <v>186</v>
      </c>
      <c r="D37" s="15" t="s">
        <v>0</v>
      </c>
      <c r="E37" s="15" t="s">
        <v>3</v>
      </c>
      <c r="F37" s="15" t="s">
        <v>45</v>
      </c>
      <c r="G37" s="41" t="s">
        <v>393</v>
      </c>
      <c r="H37" s="21">
        <v>2018</v>
      </c>
    </row>
    <row r="38" spans="1:8" x14ac:dyDescent="0.25">
      <c r="A38" s="15">
        <v>34</v>
      </c>
      <c r="B38" s="16" t="s">
        <v>35</v>
      </c>
      <c r="C38" s="15" t="s">
        <v>187</v>
      </c>
      <c r="D38" s="15" t="s">
        <v>0</v>
      </c>
      <c r="E38" s="15" t="s">
        <v>3</v>
      </c>
      <c r="F38" s="15" t="s">
        <v>45</v>
      </c>
      <c r="G38" s="41" t="s">
        <v>393</v>
      </c>
      <c r="H38" s="21">
        <v>2018</v>
      </c>
    </row>
    <row r="39" spans="1:8" x14ac:dyDescent="0.25">
      <c r="A39" s="15">
        <v>35</v>
      </c>
      <c r="B39" s="16" t="s">
        <v>35</v>
      </c>
      <c r="C39" s="15" t="s">
        <v>252</v>
      </c>
      <c r="D39" s="15" t="s">
        <v>0</v>
      </c>
      <c r="E39" s="15" t="s">
        <v>3</v>
      </c>
      <c r="F39" s="15" t="s">
        <v>46</v>
      </c>
      <c r="G39" s="41" t="s">
        <v>393</v>
      </c>
      <c r="H39" s="21">
        <v>2018</v>
      </c>
    </row>
    <row r="40" spans="1:8" x14ac:dyDescent="0.25">
      <c r="A40" s="15">
        <v>36</v>
      </c>
      <c r="B40" s="16" t="s">
        <v>35</v>
      </c>
      <c r="C40" s="15" t="s">
        <v>85</v>
      </c>
      <c r="D40" s="15" t="s">
        <v>0</v>
      </c>
      <c r="E40" s="15" t="s">
        <v>3</v>
      </c>
      <c r="F40" s="15" t="s">
        <v>46</v>
      </c>
      <c r="G40" s="41" t="s">
        <v>393</v>
      </c>
      <c r="H40" s="21">
        <v>2018</v>
      </c>
    </row>
    <row r="41" spans="1:8" x14ac:dyDescent="0.25">
      <c r="A41" s="15">
        <v>37</v>
      </c>
      <c r="B41" s="16" t="s">
        <v>35</v>
      </c>
      <c r="C41" s="15" t="s">
        <v>253</v>
      </c>
      <c r="D41" s="15" t="s">
        <v>0</v>
      </c>
      <c r="E41" s="15" t="s">
        <v>3</v>
      </c>
      <c r="F41" s="15" t="s">
        <v>46</v>
      </c>
      <c r="G41" s="41" t="s">
        <v>393</v>
      </c>
      <c r="H41" s="21">
        <v>2018</v>
      </c>
    </row>
    <row r="42" spans="1:8" x14ac:dyDescent="0.25">
      <c r="A42" s="15">
        <v>38</v>
      </c>
      <c r="B42" s="16" t="s">
        <v>35</v>
      </c>
      <c r="C42" s="15" t="s">
        <v>254</v>
      </c>
      <c r="D42" s="15" t="s">
        <v>0</v>
      </c>
      <c r="E42" s="15" t="s">
        <v>3</v>
      </c>
      <c r="F42" s="15" t="s">
        <v>90</v>
      </c>
      <c r="G42" s="41" t="s">
        <v>393</v>
      </c>
      <c r="H42" s="21">
        <v>2018</v>
      </c>
    </row>
    <row r="43" spans="1:8" x14ac:dyDescent="0.25">
      <c r="A43" s="15">
        <v>39</v>
      </c>
      <c r="B43" s="16" t="s">
        <v>35</v>
      </c>
      <c r="C43" s="15" t="s">
        <v>255</v>
      </c>
      <c r="D43" s="15" t="s">
        <v>0</v>
      </c>
      <c r="E43" s="15" t="s">
        <v>3</v>
      </c>
      <c r="F43" s="15" t="s">
        <v>91</v>
      </c>
      <c r="G43" s="41" t="s">
        <v>393</v>
      </c>
      <c r="H43" s="21">
        <v>2018</v>
      </c>
    </row>
    <row r="44" spans="1:8" x14ac:dyDescent="0.25">
      <c r="A44" s="15">
        <v>40</v>
      </c>
      <c r="B44" s="16" t="s">
        <v>35</v>
      </c>
      <c r="C44" s="15" t="s">
        <v>256</v>
      </c>
      <c r="D44" s="15" t="s">
        <v>0</v>
      </c>
      <c r="E44" s="15" t="s">
        <v>3</v>
      </c>
      <c r="F44" s="15" t="s">
        <v>92</v>
      </c>
      <c r="G44" s="41" t="s">
        <v>393</v>
      </c>
      <c r="H44" s="21">
        <v>2018</v>
      </c>
    </row>
    <row r="45" spans="1:8" x14ac:dyDescent="0.25">
      <c r="A45" s="15">
        <v>41</v>
      </c>
      <c r="B45" s="16" t="s">
        <v>35</v>
      </c>
      <c r="C45" s="15" t="s">
        <v>257</v>
      </c>
      <c r="D45" s="15" t="s">
        <v>0</v>
      </c>
      <c r="E45" s="15" t="s">
        <v>3</v>
      </c>
      <c r="F45" s="15" t="s">
        <v>92</v>
      </c>
      <c r="G45" s="41" t="s">
        <v>393</v>
      </c>
      <c r="H45" s="21">
        <v>2018</v>
      </c>
    </row>
    <row r="46" spans="1:8" x14ac:dyDescent="0.25">
      <c r="A46" s="15">
        <v>42</v>
      </c>
      <c r="B46" s="16" t="s">
        <v>35</v>
      </c>
      <c r="C46" s="15" t="s">
        <v>258</v>
      </c>
      <c r="D46" s="15" t="s">
        <v>0</v>
      </c>
      <c r="E46" s="15" t="s">
        <v>3</v>
      </c>
      <c r="F46" s="15" t="s">
        <v>93</v>
      </c>
      <c r="G46" s="41" t="s">
        <v>393</v>
      </c>
      <c r="H46" s="21">
        <v>2018</v>
      </c>
    </row>
    <row r="47" spans="1:8" x14ac:dyDescent="0.25">
      <c r="A47" s="15">
        <v>43</v>
      </c>
      <c r="B47" s="16" t="s">
        <v>35</v>
      </c>
      <c r="C47" s="15" t="s">
        <v>259</v>
      </c>
      <c r="D47" s="15" t="s">
        <v>0</v>
      </c>
      <c r="E47" s="15" t="s">
        <v>3</v>
      </c>
      <c r="F47" s="15" t="s">
        <v>93</v>
      </c>
      <c r="G47" s="41" t="s">
        <v>393</v>
      </c>
      <c r="H47" s="21">
        <v>2018</v>
      </c>
    </row>
    <row r="48" spans="1:8" x14ac:dyDescent="0.25">
      <c r="A48" s="15">
        <v>44</v>
      </c>
      <c r="B48" s="16" t="s">
        <v>35</v>
      </c>
      <c r="C48" s="21" t="s">
        <v>557</v>
      </c>
      <c r="D48" s="15" t="s">
        <v>0</v>
      </c>
      <c r="E48" s="15" t="s">
        <v>3</v>
      </c>
      <c r="F48" s="21" t="s">
        <v>558</v>
      </c>
      <c r="G48" s="41" t="s">
        <v>393</v>
      </c>
      <c r="H48" s="21">
        <v>2021</v>
      </c>
    </row>
    <row r="49" spans="1:8" x14ac:dyDescent="0.25">
      <c r="A49" s="15">
        <v>45</v>
      </c>
      <c r="B49" s="16" t="s">
        <v>35</v>
      </c>
      <c r="C49" s="21" t="s">
        <v>261</v>
      </c>
      <c r="D49" s="15" t="s">
        <v>0</v>
      </c>
      <c r="E49" s="15" t="s">
        <v>3</v>
      </c>
      <c r="F49" s="21" t="s">
        <v>559</v>
      </c>
      <c r="G49" s="41" t="s">
        <v>393</v>
      </c>
      <c r="H49" s="21">
        <v>2021</v>
      </c>
    </row>
    <row r="50" spans="1:8" x14ac:dyDescent="0.25">
      <c r="G50" s="65"/>
    </row>
    <row r="51" spans="1:8" x14ac:dyDescent="0.25">
      <c r="B51" s="61"/>
      <c r="C51" s="65"/>
      <c r="D51" s="65"/>
      <c r="E51" s="52"/>
      <c r="F51" s="52"/>
      <c r="G51" s="65"/>
    </row>
    <row r="52" spans="1:8" x14ac:dyDescent="0.25">
      <c r="A52" s="52"/>
      <c r="B52" s="61"/>
      <c r="C52" s="244"/>
      <c r="D52" s="244"/>
      <c r="E52" s="244"/>
      <c r="F52" s="52"/>
      <c r="G52" s="65"/>
    </row>
    <row r="53" spans="1:8" x14ac:dyDescent="0.25">
      <c r="A53" s="52"/>
      <c r="B53" s="61"/>
      <c r="C53" s="61"/>
      <c r="D53" s="61"/>
      <c r="E53" s="52"/>
      <c r="F53" s="52"/>
    </row>
    <row r="54" spans="1:8" x14ac:dyDescent="0.25">
      <c r="A54" s="52"/>
      <c r="B54" s="61"/>
      <c r="C54" s="61"/>
      <c r="D54" s="61"/>
      <c r="E54" s="52"/>
      <c r="F54" s="52"/>
    </row>
    <row r="55" spans="1:8" x14ac:dyDescent="0.25">
      <c r="A55" s="52"/>
      <c r="B55" s="61"/>
      <c r="C55" s="61"/>
      <c r="D55" s="61"/>
      <c r="E55" s="61"/>
      <c r="F55" s="52"/>
    </row>
    <row r="56" spans="1:8" x14ac:dyDescent="0.25">
      <c r="A56" s="52"/>
      <c r="B56" s="61"/>
      <c r="C56" s="61"/>
      <c r="D56" s="61"/>
      <c r="E56" s="61"/>
      <c r="F56" s="52"/>
    </row>
    <row r="57" spans="1:8" x14ac:dyDescent="0.25">
      <c r="A57" s="52"/>
      <c r="B57" s="64"/>
      <c r="C57" s="66"/>
      <c r="D57" s="66"/>
      <c r="E57" s="62"/>
      <c r="F57" s="62"/>
      <c r="G57" s="66"/>
    </row>
    <row r="58" spans="1:8" x14ac:dyDescent="0.25">
      <c r="A58" s="61"/>
      <c r="B58" s="52"/>
      <c r="C58" s="61"/>
      <c r="D58" s="61"/>
      <c r="E58" s="52"/>
    </row>
    <row r="59" spans="1:8" x14ac:dyDescent="0.25">
      <c r="A59" s="62"/>
      <c r="B59" s="61"/>
      <c r="C59" s="61"/>
      <c r="D59" s="61"/>
      <c r="E59" s="52"/>
    </row>
    <row r="60" spans="1:8" x14ac:dyDescent="0.25">
      <c r="A60" s="62"/>
      <c r="B60" s="62"/>
      <c r="C60" s="62"/>
      <c r="D60" s="62"/>
      <c r="E60" s="62"/>
      <c r="G60" s="62"/>
    </row>
    <row r="61" spans="1:8" x14ac:dyDescent="0.25">
      <c r="A61" s="52"/>
      <c r="B61" s="62"/>
      <c r="C61" s="52"/>
      <c r="D61" s="52"/>
      <c r="E61" s="52"/>
    </row>
    <row r="62" spans="1:8" x14ac:dyDescent="0.25">
      <c r="A62" s="52"/>
      <c r="B62" s="52"/>
      <c r="C62" s="52"/>
      <c r="D62" s="52"/>
      <c r="E62" s="52"/>
    </row>
    <row r="63" spans="1:8" x14ac:dyDescent="0.25">
      <c r="B63" s="52"/>
      <c r="C63" s="61"/>
      <c r="D63" s="61"/>
      <c r="E63" s="61"/>
    </row>
  </sheetData>
  <mergeCells count="9">
    <mergeCell ref="G3:G4"/>
    <mergeCell ref="H3:H4"/>
    <mergeCell ref="A2:B2"/>
    <mergeCell ref="C52:E52"/>
    <mergeCell ref="A1:B1"/>
    <mergeCell ref="A3:A4"/>
    <mergeCell ref="B3:B4"/>
    <mergeCell ref="C3:E3"/>
    <mergeCell ref="F3:F4"/>
  </mergeCells>
  <printOptions horizontalCentered="1"/>
  <pageMargins left="0.19685039370078741" right="0.19685039370078741" top="0.15748031496062992" bottom="0.19685039370078741" header="0.31496062992125984" footer="0.31496062992125984"/>
  <pageSetup scale="93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REKAP</vt:lpstr>
      <vt:lpstr>LANTAI 1</vt:lpstr>
      <vt:lpstr>LANTAI 2</vt:lpstr>
      <vt:lpstr>LANTAI 3</vt:lpstr>
      <vt:lpstr>LANTAI 4</vt:lpstr>
      <vt:lpstr>REKAP!Print_Area</vt:lpstr>
      <vt:lpstr>REKAP!Print_Titles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Yussuf Faisal</cp:lastModifiedBy>
  <cp:lastPrinted>2023-01-09T03:14:34Z</cp:lastPrinted>
  <dcterms:created xsi:type="dcterms:W3CDTF">2018-04-09T13:02:10Z</dcterms:created>
  <dcterms:modified xsi:type="dcterms:W3CDTF">2024-04-30T08:37:07Z</dcterms:modified>
</cp:coreProperties>
</file>